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josipasesar\Documents\Revizija\"/>
    </mc:Choice>
  </mc:AlternateContent>
  <xr:revisionPtr revIDLastSave="0" documentId="8_{A8D0C665-4B9F-4B2B-998E-9E0F43C871F3}" xr6:coauthVersionLast="43" xr6:coauthVersionMax="43" xr10:uidLastSave="{00000000-0000-0000-0000-000000000000}"/>
  <bookViews>
    <workbookView xWindow="-120" yWindow="-120" windowWidth="29040" windowHeight="15840" activeTab="1" xr2:uid="{00000000-000D-0000-FFFF-FFFF00000000}"/>
  </bookViews>
  <sheets>
    <sheet name="RPT_Ugovor" sheetId="1" r:id="rId1"/>
    <sheet name="List1" sheetId="2" r:id="rId2"/>
  </sheets>
  <definedNames>
    <definedName name="_xlnm.Print_Titles" localSheetId="0">RPT_Ugovor!$1:$5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4" i="2" l="1"/>
</calcChain>
</file>

<file path=xl/sharedStrings.xml><?xml version="1.0" encoding="utf-8"?>
<sst xmlns="http://schemas.openxmlformats.org/spreadsheetml/2006/main" count="1013" uniqueCount="460">
  <si>
    <t>REGISTAR UGOVORA</t>
  </si>
  <si>
    <t>Naručitelj: LUČKA UPRAVA SPLITSKO-DALMATINSKE ŽUPANIJE</t>
  </si>
  <si>
    <t>Datum zadnje izmjene: 12.09.2018</t>
  </si>
  <si>
    <t>1.</t>
  </si>
  <si>
    <t>2.</t>
  </si>
  <si>
    <t>3.</t>
  </si>
  <si>
    <t>4.</t>
  </si>
  <si>
    <t>5.</t>
  </si>
  <si>
    <t>6.</t>
  </si>
  <si>
    <t>7.</t>
  </si>
  <si>
    <t>8.</t>
  </si>
  <si>
    <t>9.</t>
  </si>
  <si>
    <t>10.</t>
  </si>
  <si>
    <t>11.</t>
  </si>
  <si>
    <t>12.</t>
  </si>
  <si>
    <t>13.</t>
  </si>
  <si>
    <t>14.</t>
  </si>
  <si>
    <t>15.</t>
  </si>
  <si>
    <t>16.</t>
  </si>
  <si>
    <t/>
  </si>
  <si>
    <t>Evidencijski broj nabave</t>
  </si>
  <si>
    <t>Predmet nabave</t>
  </si>
  <si>
    <t>CPV</t>
  </si>
  <si>
    <t>Broj objave iz EOJN RH</t>
  </si>
  <si>
    <t xml:space="preserve">Vrsta postupka </t>
  </si>
  <si>
    <t>Naziv i OIB ugovaratelja</t>
  </si>
  <si>
    <t>Naziv i OIB podugovaratelja</t>
  </si>
  <si>
    <t>Datum sklapanja</t>
  </si>
  <si>
    <t>Rok na koji je sklopljen</t>
  </si>
  <si>
    <t>Iznos bez PDV-a</t>
  </si>
  <si>
    <t>Iznos PDV-a</t>
  </si>
  <si>
    <t>Ukupni iznos s PDV-om</t>
  </si>
  <si>
    <t>Datum izvršenja</t>
  </si>
  <si>
    <t>Ukupni isplaćeni iznos s PDV-om</t>
  </si>
  <si>
    <t>Obrazloženja</t>
  </si>
  <si>
    <t>Napomena</t>
  </si>
  <si>
    <t>Datum ažuriranja</t>
  </si>
  <si>
    <t>3/2018</t>
  </si>
  <si>
    <t>Izvođenje radova Sanacija obalne konstrukcije luke Drvenik Veliki.</t>
  </si>
  <si>
    <t>45243200</t>
  </si>
  <si>
    <t>2018/S 0F6-0024768</t>
  </si>
  <si>
    <t xml:space="preserve">Otvoreni postupak </t>
  </si>
  <si>
    <t>Marconi inženjering 49307747907</t>
  </si>
  <si>
    <t>E-VV 1/2018</t>
  </si>
  <si>
    <t>NAPLATA LUČKIH PRISTOJBI  U SPLITSKO-DALMATINSKOJ ŽUPANIJI – OTOK HVAR: LUKA JELSA</t>
  </si>
  <si>
    <t>75130000</t>
  </si>
  <si>
    <t>2018/S F22-0016125</t>
  </si>
  <si>
    <t>JELSA PLUS d.o.o. 77484175867</t>
  </si>
  <si>
    <t>NAPLATA LUČKIH PRISTOJBI  U SPLITSKO-DALMATINSKOJ ŽUPANIJI – OTOK HVAR: LUKA VIRA</t>
  </si>
  <si>
    <t>Nautički centar Hvar d.o.o. 40905228275</t>
  </si>
  <si>
    <t>NAPLATA LUČKIH PRISTOJBI  U SPLITSKO-DALMATINSKOJ ŽUPANIJI – OTOK HVAR: LUKA HVAR</t>
  </si>
  <si>
    <t>NAPLATA LUČKIH PRISTOJBI  U SPLITSKO-DALMATINSKOJ ŽUPANIJI – OTOK HVAR: LUKA SUĆURAJ</t>
  </si>
  <si>
    <t>Nautički centar Sućuraj d.o.o. 39193801360</t>
  </si>
  <si>
    <t>2/2018</t>
  </si>
  <si>
    <t>Naplata lučkih pristojbi otok Brač – luke Supetar,  Bobovišća, Bol, Milna, Postira, Povlja, Pučišća, Splitska, Sumartin, Sutivan i Mirca.: LUKA  MIRCA</t>
  </si>
  <si>
    <t>2018/S F22-0016121</t>
  </si>
  <si>
    <t>KOMUNALNO DRUŠTVO GRAD DOO 79182010236</t>
  </si>
  <si>
    <t>Naplata lučkih pristojbi otok Brač – luke Supetar,  Bobovišća, Bol, Milna, Postira, Povlja, Pučišća, Splitska, Sumartin, Sutivan i Mirca.: LUKA SPLITSKA</t>
  </si>
  <si>
    <t>Naplata lučkih pristojbi otok Brač – luke Supetar,  Bobovišća, Bol, Milna, Postira, Povlja, Pučišća, Splitska, Sumartin, Sutivan i Mirca.: LUKA SUPETAR</t>
  </si>
  <si>
    <t>Naplata lučkih pristojbi otok Brač – luke Supetar,  Bobovišća, Bol, Milna, Postira, Povlja, Pučišća, Splitska, Sumartin, Sutivan i Mirca.: LUKA POSTIRA</t>
  </si>
  <si>
    <t>Općina Postira 68673526421</t>
  </si>
  <si>
    <t>Naplata lučkih pristojbi otok Brač – luke Supetar,  Bobovišća, Bol, Milna, Postira, Povlja, Pučišća, Splitska, Sumartin, Sutivan i Mirca.: LUKA POVLJA</t>
  </si>
  <si>
    <t>Jedriličarski Klub Tičji Rat Povlja 17169875785</t>
  </si>
  <si>
    <t>Naplata lučkih pristojbi otok Brač – luke Supetar,  Bobovišća, Bol, Milna, Postira, Povlja, Pučišća, Splitska, Sumartin, Sutivan i Mirca.: LUKA BOL</t>
  </si>
  <si>
    <t>Grabov rat d.o.o. 97898830145</t>
  </si>
  <si>
    <t>Naplata lučkih pristojbi otok Brač – luke Supetar,  Bobovišća, Bol, Milna, Postira, Povlja, Pučišća, Splitska, Sumartin, Sutivan i Mirca.: LUKA PUČIŠĆA</t>
  </si>
  <si>
    <t>MICHIELI FORTE D.O.O. 46270589327</t>
  </si>
  <si>
    <t>Naplata lučkih pristojbi otok Brač – luke Supetar,  Bobovišća, Bol, Milna, Postira, Povlja, Pučišća, Splitska, Sumartin, Sutivan i Mirca.: LUKA BOBOVIŠĆA</t>
  </si>
  <si>
    <t>Infesto d.o.o. 15972180627</t>
  </si>
  <si>
    <t>Naplata lučkih pristojbi otok Brač – luke Supetar,  Bobovišća, Bol, Milna, Postira, Povlja, Pučišća, Splitska, Sumartin, Sutivan i Mirca.: LUKA SUTIVAN</t>
  </si>
  <si>
    <t>OPĆINA SUTIVAN 14934088349</t>
  </si>
  <si>
    <t>Naplata lučkih pristojbi otok Brač – luke Supetar,  Bobovišća, Bol, Milna, Postira, Povlja, Pučišća, Splitska, Sumartin, Sutivan i Mirca.: LUKA SUMARTIN</t>
  </si>
  <si>
    <t>Aničić d.o.o. 98427521091</t>
  </si>
  <si>
    <t>E-VV 2/2018</t>
  </si>
  <si>
    <t>NAPLATA LUČKIH PRISTOJBI    U SPLITSKO-DALMATINSKOJ ŽUPANIJI- PRIOBALJE: Luka Marina</t>
  </si>
  <si>
    <t>2018/S F22-0016118</t>
  </si>
  <si>
    <t>Marinski komunalac d.o.o. 75030609957</t>
  </si>
  <si>
    <t>NAPLATA LUČKIH PRISTOJBI    U SPLITSKO-DALMATINSKOJ ŽUPANIJI- PRIOBALJE: Luka Drvenik Veliki</t>
  </si>
  <si>
    <t>Trogir Holding d.o.o. 09746817380</t>
  </si>
  <si>
    <t>NAPLATA LUČKIH PRISTOJBI    U SPLITSKO-DALMATINSKOJ ŽUPANIJI- PRIOBALJE: Luka Drvenik Mali</t>
  </si>
  <si>
    <t>NAPLATA LUČKIH PRISTOJBI    U SPLITSKO-DALMATINSKOJ ŽUPANIJI- PRIOBALJE: Luka Trogir Soline</t>
  </si>
  <si>
    <t>NAPLATA LUČKIH PRISTOJBI    U SPLITSKO-DALMATINSKOJ ŽUPANIJI- PRIOBALJE: Luka Zaostrog</t>
  </si>
  <si>
    <t>OPĆINA GRADAC 43460605025</t>
  </si>
  <si>
    <t>NAPLATA LUČKIH PRISTOJBI    U SPLITSKO-DALMATINSKOJ ŽUPANIJI- PRIOBALJE: Luka Gradac</t>
  </si>
  <si>
    <t>NAPLATA LUČKIH PRISTOJBI    U SPLITSKO-DALMATINSKOJ ŽUPANIJI- PRIOBALJE: Luka Drvenik (Ma)</t>
  </si>
  <si>
    <t>NAPLATA LUČKIH PRISTOJBI    U SPLITSKO-DALMATINSKOJ ŽUPANIJI- PRIOBALJE: Luka Mimice</t>
  </si>
  <si>
    <t>Peovica doo 34614033767</t>
  </si>
  <si>
    <t>NAPLATA LUČKIH PRISTOJBI    U SPLITSKO-DALMATINSKOJ ŽUPANIJI- PRIOBALJE: Luka Pisak</t>
  </si>
  <si>
    <t>NAPLATA LUČKIH PRISTOJBI    U SPLITSKO-DALMATINSKOJ ŽUPANIJI- PRIOBALJE: Luka Kaštel Stari</t>
  </si>
  <si>
    <t>ZELENO I MODRO d.o.o. 44813350399</t>
  </si>
  <si>
    <t>NAPLATA LUČKIH PRISTOJBI    U SPLITSKO-DALMATINSKOJ ŽUPANIJI- PRIOBALJE: Luka Kaštel Sućurac</t>
  </si>
  <si>
    <t>NAPLATA LUČKIH PRISTOJBI    U SPLITSKO-DALMATINSKOJ ŽUPANIJI- PRIOBALJE: Luka Kaštel Gomilica</t>
  </si>
  <si>
    <t>NAPLATA LUČKIH PRISTOJBI    U SPLITSKO-DALMATINSKOJ ŽUPANIJI- PRIOBALJE: Luka Kaštel Kambelovac</t>
  </si>
  <si>
    <t>NAPLATA LUČKIH PRISTOJBI    U SPLITSKO-DALMATINSKOJ ŽUPANIJI- PRIOBALJE: Luka Kaštel Lukšić</t>
  </si>
  <si>
    <t>NAPLATA LUČKIH PRISTOJBI    U SPLITSKO-DALMATINSKOJ ŽUPANIJI- PRIOBALJE: Luka Omiš</t>
  </si>
  <si>
    <t>NAPLATA LUČKIH PRISTOJBI    U SPLITSKO-DALMATINSKOJ ŽUPANIJI- PRIOBALJE: Luka Baška Voda</t>
  </si>
  <si>
    <t>Trističko-športska luka Baška Voda d.o.o. 34394768505</t>
  </si>
  <si>
    <t>NAPLATA LUČKIH PRISTOJBI    U SPLITSKO-DALMATINSKOJ ŽUPANIJI- PRIOBALJE: Luka Makarska</t>
  </si>
  <si>
    <t>MAKARSKI KOMUNALAC d.o.o. 12733878804</t>
  </si>
  <si>
    <t>NAPLATA LUČKIH PRISTOJBI    U SPLITSKO-DALMATINSKOJ ŽUPANIJI- PRIOBALJE: Luka Stobreč</t>
  </si>
  <si>
    <t>Pomorski športski ribolovni klub "STOBREČ" 64788053083</t>
  </si>
  <si>
    <t>NAPLATA LUČKIH PRISTOJBI    U SPLITSKO-DALMATINSKOJ ŽUPANIJI- PRIOBALJE: Luka Brela</t>
  </si>
  <si>
    <t>Greben Brela d.o.o. - za komunalne djelatnosti 35127907914</t>
  </si>
  <si>
    <t>NAPLATA LUČKIH PRISTOJBI    U SPLITSKO-DALMATINSKOJ ŽUPANIJI- PRIOBALJE: Luka Slatine</t>
  </si>
  <si>
    <t>Športsko ribolovno društvo "Slatina" 31305218635</t>
  </si>
  <si>
    <t>NAPLATA LUČKIH PRISTOJBI    U SPLITSKO-DALMATINSKOJ ŽUPANIJI- PRIOBALJE: Luka Trogir</t>
  </si>
  <si>
    <t>NAPLATA LUČKIH PRISTOJBI    U SPLITSKO-DALMATINSKOJ ŽUPANIJI- PRIOBALJE: Luka Vranjic</t>
  </si>
  <si>
    <t>ŠPORTSKI RIBOLOVNI KLUB „VRANJIC“ 18202099386</t>
  </si>
  <si>
    <t>Naplata lučkih pristojbi  otok Vis  luke Vis i Komiža: LUKA KOMIŽA</t>
  </si>
  <si>
    <t>2018/S F22-0016113</t>
  </si>
  <si>
    <t>NAUTIČKI CENTAR KOMIŽA d.o.o. 80069446180</t>
  </si>
  <si>
    <t>1/2018</t>
  </si>
  <si>
    <t>Naplata lučkih pristojbi  –otok Šolta - luke  Rogač, Nečujam, Maslinica i Stomorska: LUKA MASLINICA</t>
  </si>
  <si>
    <t>2018/S F22-0016109</t>
  </si>
  <si>
    <t>KOMUNALNO BASILIJA D.O.O. 23193263251</t>
  </si>
  <si>
    <t>Naplata lučkih pristojbi  –otok Šolta - luke  Rogač, Nečujam, Maslinica i Stomorska: LUKA NEČUJAM</t>
  </si>
  <si>
    <t>PŠRK " IGLUN " 95079687551</t>
  </si>
  <si>
    <t>E MV 6/17</t>
  </si>
  <si>
    <t>Uređenje i sanacija glavnog lukobrana u luci Sutivan, o. Brač</t>
  </si>
  <si>
    <t xml:space="preserve">45243200-4 </t>
  </si>
  <si>
    <t>2018/S 0F6-0005043</t>
  </si>
  <si>
    <t>Akropolis d.o.o. 37403656306</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</si>
  <si>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</si>
  <si>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Rok na koji je ugovor ili okvirni sporazum sklopljen, uključujući ugovore na temelju okvirnog sporazuma
</t>
    </r>
    <r>
      <rPr>
        <sz val="8"/>
        <color rgb="FF000000"/>
        <rFont val="Arial"/>
      </rPr>
      <t xml:space="preserve">10. Iznos bez PDV-a na koji je ugovor ili okvirni sporazum sklopljen, uključujući ugovore na temelju okvirnog sporazuma
</t>
    </r>
    <r>
      <rPr>
        <sz val="8"/>
        <color rgb="FF000000"/>
        <rFont val="Arial"/>
      </rPr>
      <t xml:space="preserve">11. Iznos PDV-a
</t>
    </r>
    <r>
      <rPr>
        <sz val="8"/>
        <color rgb="FF000000"/>
        <rFont val="Arial"/>
      </rPr>
      <t xml:space="preserve">12. Ukupni iznos s PDV-om na koji je ugovor ili okvirni sporazum sklopljen, uključujući ugovore na temelju okvirnog sporazuma
</t>
    </r>
    <r>
      <rPr>
        <sz val="8"/>
        <color rgb="FF000000"/>
        <rFont val="Arial"/>
      </rPr>
      <t xml:space="preserve">13. Datum kada je ugovor ili okvirni sporazum, uključujući ugovore na temelju okvirnog sporazuma, izvršen u cijelosti ili navod da je isti raskinut prije isteka roka na koji je sklopljen
</t>
    </r>
    <r>
      <rPr>
        <sz val="8"/>
        <color rgb="FF000000"/>
        <rFont val="Arial"/>
      </rPr>
      <t xml:space="preserve">14. Ukupni isplaćeni iznos ugovaratelju s PDV-om na temelju sklopljenog ugovora ili okvirnog sporazuma, uključujući ugovore na temelju okvirnog sporazuma
</t>
    </r>
    <r>
      <rPr>
        <sz val="8"/>
        <color rgb="FF000000"/>
        <rFont val="Arial"/>
      </rPr>
      <t xml:space="preserve">15.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16. Napomena</t>
    </r>
  </si>
  <si>
    <t>n/p</t>
  </si>
  <si>
    <t xml:space="preserve">EVIDENCIJSKI BROJ NABAVE </t>
  </si>
  <si>
    <t>USLUGA/RADOVI /ROBA</t>
  </si>
  <si>
    <t>EVIDENCIJSKI BROJ NARUČITELJA NARUDŽBENICA /UGOVOR</t>
  </si>
  <si>
    <t>EVIDENC.BR.POSTUPKA (ako se provodi)</t>
  </si>
  <si>
    <t>VRSTA PROVEDENOG POSTUPKA, UKLJUČUJUĆI I POSTUPAK SKLAPANJA UGOVORA O JAVNIM USLUGAMA IZ DODATKA II.B USLUGA</t>
  </si>
  <si>
    <t xml:space="preserve">IZNOS SKLOPLJENOG UGOVORA O JAVNOJ NABAVI ILI OKVIR.SPORAZUMA BEZ PDV-a </t>
  </si>
  <si>
    <t xml:space="preserve">NAZIV PONUDITELJA S KOJIM JE SKLOPLJEN UGOVOR O JAVNOJ NABAVI ILI O.S. </t>
  </si>
  <si>
    <t>KONAČNI DATUM ISPRUKE ROBE, PRUŽANJE USLUGA ILI IZVOĐENJA RADOVA</t>
  </si>
  <si>
    <t>KONAČNI IZNOS KOJI JE NARUČITELJ ISPLATIO NA TEMELJU UGOVORA O JAVNOJ NABAVI TE OBRAZLOŽENJE UKOLIKO JE TAJ IZNOS VEĆI OD UGOVORENOG  (s PDV-om)</t>
  </si>
  <si>
    <t xml:space="preserve">PREDMET NABAVE: </t>
  </si>
  <si>
    <t xml:space="preserve">NAPOMENA: </t>
  </si>
  <si>
    <t>R</t>
  </si>
  <si>
    <t>34516000-7</t>
  </si>
  <si>
    <t>113/2018</t>
  </si>
  <si>
    <t xml:space="preserve">NARUDŽB. </t>
  </si>
  <si>
    <t>JEDNOSTAVNA</t>
  </si>
  <si>
    <t>GROM d.o.o.</t>
  </si>
  <si>
    <t>10 dana</t>
  </si>
  <si>
    <t>Demontaža i postavaljanje bokobrana u luci Trogir</t>
  </si>
  <si>
    <t>ROB</t>
  </si>
  <si>
    <t>30230000-0</t>
  </si>
  <si>
    <t>641/2018</t>
  </si>
  <si>
    <t>LAMA d.o.o.</t>
  </si>
  <si>
    <t>5 dana</t>
  </si>
  <si>
    <t>Nabava računalne opreme za ured ravnatelja</t>
  </si>
  <si>
    <t>640/2018</t>
  </si>
  <si>
    <t xml:space="preserve">Nabava računalne opreme za ured </t>
  </si>
  <si>
    <t>660/2018</t>
  </si>
  <si>
    <t xml:space="preserve">Postavljanje bokobrana u luci Stari Grad </t>
  </si>
  <si>
    <t>U</t>
  </si>
  <si>
    <t>79811000-2</t>
  </si>
  <si>
    <t>682/2018</t>
  </si>
  <si>
    <t>UGOVOR</t>
  </si>
  <si>
    <t>DALMACIJA DANAS d.o.o.</t>
  </si>
  <si>
    <t xml:space="preserve">12 mjeseci </t>
  </si>
  <si>
    <t>Usluge objave na portlu DALMACIJA danas</t>
  </si>
  <si>
    <t>683/2018</t>
  </si>
  <si>
    <t>SJEVERNI POL d.o.o.</t>
  </si>
  <si>
    <t>Usluge objave na portlu DALMACIJA NEWS</t>
  </si>
  <si>
    <t>45111290-7</t>
  </si>
  <si>
    <t>777/2018</t>
  </si>
  <si>
    <t>JEDNOSTVNA</t>
  </si>
  <si>
    <t>VODOVOD BRAČ d.o.o.</t>
  </si>
  <si>
    <t>1 mjesec</t>
  </si>
  <si>
    <t>Priključenje na vodnui građevinu luka Pučišća</t>
  </si>
  <si>
    <t>72421000-7</t>
  </si>
  <si>
    <t>880/2018</t>
  </si>
  <si>
    <t xml:space="preserve">JEDNOSTAVNA </t>
  </si>
  <si>
    <t>GARBER MEDIA d.o.o.</t>
  </si>
  <si>
    <t>ODRŽAVANJE Internet STRANICA</t>
  </si>
  <si>
    <t>22200000-2</t>
  </si>
  <si>
    <t>881/2018</t>
  </si>
  <si>
    <t>IZRADA VJESNIKA I PUBLIKACIJA ZA LU SDŽ</t>
  </si>
  <si>
    <t>71323100-9</t>
  </si>
  <si>
    <t>975/2018</t>
  </si>
  <si>
    <t>JDNOSTAVNA</t>
  </si>
  <si>
    <t>ELEKTRO PROJEKTI I SUSTAVI d.o.o.</t>
  </si>
  <si>
    <t>15 dana</t>
  </si>
  <si>
    <t>Izrada gl.elektroprojekta Kaštel Stari</t>
  </si>
  <si>
    <t>71322000-1</t>
  </si>
  <si>
    <t>976/2018</t>
  </si>
  <si>
    <t>OBALA d.o.o.</t>
  </si>
  <si>
    <t xml:space="preserve">Izrada gl.građev. I geoteh. U Kaštel Starom </t>
  </si>
  <si>
    <t>71220000-6</t>
  </si>
  <si>
    <t>977/2018</t>
  </si>
  <si>
    <t xml:space="preserve">Izrada gl.arhit.projekta luka Kaštel Stari </t>
  </si>
  <si>
    <t xml:space="preserve">U </t>
  </si>
  <si>
    <t>98363000-5</t>
  </si>
  <si>
    <t>978/2018</t>
  </si>
  <si>
    <t>ALADIN obrt</t>
  </si>
  <si>
    <t xml:space="preserve">Ronilačke usluge u luci Supetar </t>
  </si>
  <si>
    <t xml:space="preserve">2 ponude </t>
  </si>
  <si>
    <t>45450000-6</t>
  </si>
  <si>
    <t>1030/2018</t>
  </si>
  <si>
    <t>KREŠO GABRIĆ obrt</t>
  </si>
  <si>
    <t>60 dana</t>
  </si>
  <si>
    <t xml:space="preserve">Sanacija operativne obale za prihvat katamarana- završni radovi </t>
  </si>
  <si>
    <t>71313400-9</t>
  </si>
  <si>
    <t>1305/2018</t>
  </si>
  <si>
    <t>ZELENI SERVIS d.o.o.</t>
  </si>
  <si>
    <t>30 dana</t>
  </si>
  <si>
    <t>Elaborat zaštite okoliša Krilo Jesenice 1 i 2 faza</t>
  </si>
  <si>
    <t>45262512-3</t>
  </si>
  <si>
    <t>1083/2018</t>
  </si>
  <si>
    <t xml:space="preserve">JADRANKAMEN d.d. u stečaju </t>
  </si>
  <si>
    <t xml:space="preserve">60 dana </t>
  </si>
  <si>
    <t xml:space="preserve">Kamenooblagački radovi u luci Jelsa </t>
  </si>
  <si>
    <t>71247000-1</t>
  </si>
  <si>
    <t>1163/2018</t>
  </si>
  <si>
    <t>AST d.o.o.</t>
  </si>
  <si>
    <t>90 dana</t>
  </si>
  <si>
    <t>Nadzor u luci Kaštel Lukšić dvorac Vitturi</t>
  </si>
  <si>
    <t>44611400-0</t>
  </si>
  <si>
    <t>1644/2018</t>
  </si>
  <si>
    <t>ENCIKLOPEDIJA d.o.o.</t>
  </si>
  <si>
    <t xml:space="preserve">Nabava spremnika sa pripadajućom opremom za 4 luke </t>
  </si>
  <si>
    <t>1655/2018</t>
  </si>
  <si>
    <t xml:space="preserve">Nadzor u luci Sutivan </t>
  </si>
  <si>
    <t xml:space="preserve">18233000-1; 18110000-3 </t>
  </si>
  <si>
    <t>1672/2018</t>
  </si>
  <si>
    <t>HRVATIN j.d.o.o.</t>
  </si>
  <si>
    <t xml:space="preserve">10 dana </t>
  </si>
  <si>
    <t xml:space="preserve">Nabava robe za asistente </t>
  </si>
  <si>
    <t>nije u sustavu PDV-a</t>
  </si>
  <si>
    <t>34998000-9</t>
  </si>
  <si>
    <t>1138/2018</t>
  </si>
  <si>
    <t>1.400,00 kn mjesečno</t>
  </si>
  <si>
    <t>PLOVPUT d.o.o.</t>
  </si>
  <si>
    <t>1.750,00 mjesečno</t>
  </si>
  <si>
    <t xml:space="preserve">Zakup i održavanje luč.objekta pomorske signalizacije u luci Hvar </t>
  </si>
  <si>
    <t>dodatak 1. ev.br. 1808/2018</t>
  </si>
  <si>
    <t>45243300-5</t>
  </si>
  <si>
    <t>1166/2018</t>
  </si>
  <si>
    <t>MEDIUS d.o.o.</t>
  </si>
  <si>
    <t>Saanacija mula uz dvorac Vitturi</t>
  </si>
  <si>
    <t>71328000-3</t>
  </si>
  <si>
    <t>1673/2018</t>
  </si>
  <si>
    <t>IDASSACOMMERCE d.o.o.</t>
  </si>
  <si>
    <t>Revizija Gl. Projekta  Kaštel Stari 1 i 2 faze izgradnje</t>
  </si>
  <si>
    <t>71320000-7</t>
  </si>
  <si>
    <t>1732/2018</t>
  </si>
  <si>
    <t>Izrada gl. Izvedb. Projekta Sanacije gata luka Povlja</t>
  </si>
  <si>
    <t>71317100-4</t>
  </si>
  <si>
    <t>1942/2018</t>
  </si>
  <si>
    <t>ALFA ATEST d.o.o.</t>
  </si>
  <si>
    <t>20 dana</t>
  </si>
  <si>
    <t xml:space="preserve">Izrada elaborata zaštite za luku Sućuraj </t>
  </si>
  <si>
    <t>1940/2018</t>
  </si>
  <si>
    <t xml:space="preserve">FGAG </t>
  </si>
  <si>
    <t xml:space="preserve">Izrada kontrole geotehničkog projekta luke Sućuraj </t>
  </si>
  <si>
    <t>2191/2018</t>
  </si>
  <si>
    <t xml:space="preserve">150 dana </t>
  </si>
  <si>
    <t>Nadzor u luci Drvenik Veliki</t>
  </si>
  <si>
    <t>72000000-5</t>
  </si>
  <si>
    <t>2276/2018</t>
  </si>
  <si>
    <t>NARUDŽ.</t>
  </si>
  <si>
    <t>GDD SPLIT</t>
  </si>
  <si>
    <t>7 mjeseci</t>
  </si>
  <si>
    <t>Usluga organizacije poslovanja Lučke uprave SDŽ  NA PODRUČJU INFORMATIKE, TELEKOMUNIKACIJE..</t>
  </si>
  <si>
    <t>2635/2018</t>
  </si>
  <si>
    <t>3048/2018</t>
  </si>
  <si>
    <t>Izmjena i dopuna izvedbenog projekta sanacije operatvine obale za prihvat katamarana u luci Jelsa</t>
  </si>
  <si>
    <t>45315500-3</t>
  </si>
  <si>
    <t>3069/2018</t>
  </si>
  <si>
    <t>Nabava novih ormarića u lukama Bobovišća i Bol</t>
  </si>
  <si>
    <t>50246000-1</t>
  </si>
  <si>
    <t>3070/2018</t>
  </si>
  <si>
    <t xml:space="preserve">Popravak ormarića za struju i vodu po lukama </t>
  </si>
  <si>
    <t>45315300-1</t>
  </si>
  <si>
    <t>3138/2018</t>
  </si>
  <si>
    <t>ING ATEST d.o.o.</t>
  </si>
  <si>
    <t xml:space="preserve">Održavanje ormarića struje i vode po lukama </t>
  </si>
  <si>
    <t>71355000-1</t>
  </si>
  <si>
    <t>3108/2018</t>
  </si>
  <si>
    <t>GEOKARTA d.o.o.</t>
  </si>
  <si>
    <t>12 mjeseci</t>
  </si>
  <si>
    <t>Evidentiranje lučkioh područja</t>
  </si>
  <si>
    <t>45420000-7</t>
  </si>
  <si>
    <t>3271/2018</t>
  </si>
  <si>
    <t xml:space="preserve">CROMAL </t>
  </si>
  <si>
    <t xml:space="preserve">Izrada i ugradnja aluminijske stolarije na objektu u luci Rogač </t>
  </si>
  <si>
    <t>44212520-0</t>
  </si>
  <si>
    <t>2894/2018</t>
  </si>
  <si>
    <t>Ugradnja aluminskih profila u luci Jelsa</t>
  </si>
  <si>
    <t>45233222-1</t>
  </si>
  <si>
    <t>2973/2018</t>
  </si>
  <si>
    <t>ASFALT AB d.o.o.</t>
  </si>
  <si>
    <t xml:space="preserve">Asfaltiranje u luci Pučišća </t>
  </si>
  <si>
    <t>48000000-8</t>
  </si>
  <si>
    <t>2970/2018</t>
  </si>
  <si>
    <t xml:space="preserve">30 dana </t>
  </si>
  <si>
    <t xml:space="preserve">Implemetnacija poslovnog sustava LAFMS </t>
  </si>
  <si>
    <t>72212215-9</t>
  </si>
  <si>
    <t>2971/2018</t>
  </si>
  <si>
    <t xml:space="preserve">Korištenje licence za ured </t>
  </si>
  <si>
    <t>79996100-3</t>
  </si>
  <si>
    <t>2972/2018</t>
  </si>
  <si>
    <t xml:space="preserve">Skeniranje  i arhiviranje te nabava skenera za ured  tajnice </t>
  </si>
  <si>
    <t>66512210-7</t>
  </si>
  <si>
    <t>3003/2018</t>
  </si>
  <si>
    <t>JEDNOSTOVNA</t>
  </si>
  <si>
    <t>CROATIA OSIGURANJE d.d.</t>
  </si>
  <si>
    <t xml:space="preserve">Usluga dobrovoljne zdravstvene zaštite i sistemstski pregled </t>
  </si>
  <si>
    <t>45262300-4</t>
  </si>
  <si>
    <t>3671/2018</t>
  </si>
  <si>
    <t>Betoniranje u luci Jelsa</t>
  </si>
  <si>
    <t>77310000-6</t>
  </si>
  <si>
    <t>3672a/2018</t>
  </si>
  <si>
    <t>BRANITELJSKA ZADRUGA DUGA</t>
  </si>
  <si>
    <t>Hortikulturno uređenje</t>
  </si>
  <si>
    <t>77300000-3</t>
  </si>
  <si>
    <t>45232120-9</t>
  </si>
  <si>
    <t>Navodnjavanje</t>
  </si>
  <si>
    <t>98314000-7</t>
  </si>
  <si>
    <t>3756/2018</t>
  </si>
  <si>
    <t>ZLATNI SJAJ d.o.o.</t>
  </si>
  <si>
    <t>3 dana</t>
  </si>
  <si>
    <t>Usuluga grafita uklanjanja u luci Trogir</t>
  </si>
  <si>
    <t>34928200-0</t>
  </si>
  <si>
    <t>3909/2018</t>
  </si>
  <si>
    <t>8,553,60</t>
  </si>
  <si>
    <t>Kelava d.o.o.</t>
  </si>
  <si>
    <t>2 dana</t>
  </si>
  <si>
    <t>Nabava ograda za luke Rogač i Komižu</t>
  </si>
  <si>
    <t>2159/2018</t>
  </si>
  <si>
    <t>PROINT d.o.o.</t>
  </si>
  <si>
    <t>do 30.06.2018.</t>
  </si>
  <si>
    <t>ELEKTRO I VODOVODNA MREŽA U LUCI JELSA</t>
  </si>
  <si>
    <t>51314000-6</t>
  </si>
  <si>
    <t>3181/2018</t>
  </si>
  <si>
    <t>ASTRA ALARMI d.o.o.</t>
  </si>
  <si>
    <t>Nabava i postavljanje vieoopreme po lukama</t>
  </si>
  <si>
    <t>72210000-0</t>
  </si>
  <si>
    <t>3864/2018</t>
  </si>
  <si>
    <t xml:space="preserve">Usluga instalacije programskog paketa za ured </t>
  </si>
  <si>
    <t xml:space="preserve">2000,00 MJESEČNO </t>
  </si>
  <si>
    <t xml:space="preserve">Mjesečno korištenje i održavanje aplikacije </t>
  </si>
  <si>
    <t>34514700-0</t>
  </si>
  <si>
    <t>3171/2018</t>
  </si>
  <si>
    <t xml:space="preserve">Mobilna alikacija naplate uplova po lukama </t>
  </si>
  <si>
    <t>71322200-3</t>
  </si>
  <si>
    <t>00-02-18-02</t>
  </si>
  <si>
    <t>HIDRODIZAJN d.o.o.</t>
  </si>
  <si>
    <t>Izrada gl.projekta kanalizacije luka Sućuraj</t>
  </si>
  <si>
    <t>45243000-2</t>
  </si>
  <si>
    <t>00-02-18-15</t>
  </si>
  <si>
    <t xml:space="preserve">Sanacija obale u luci Trogir Soline </t>
  </si>
  <si>
    <t>64200000-8</t>
  </si>
  <si>
    <t>00-02-18-01</t>
  </si>
  <si>
    <t>1.401,00 KN /MJ</t>
  </si>
  <si>
    <t xml:space="preserve">ISKON Internet </t>
  </si>
  <si>
    <t>24 mjeseca</t>
  </si>
  <si>
    <t xml:space="preserve">Pružanje telekmunikacijskih usluga </t>
  </si>
  <si>
    <t xml:space="preserve">U TRAJNIM DOKUM. </t>
  </si>
  <si>
    <t>79212200-5</t>
  </si>
  <si>
    <t>00-02-18-2</t>
  </si>
  <si>
    <t xml:space="preserve">REVENIO revizorsko društvo </t>
  </si>
  <si>
    <t>Revizija poslovanja LU SDŽ</t>
  </si>
  <si>
    <t>80530000-8</t>
  </si>
  <si>
    <t>00-02-18-03</t>
  </si>
  <si>
    <t>HRV.DRŽ.ARHIV</t>
  </si>
  <si>
    <t>Usluge održavanja struč.ispita</t>
  </si>
  <si>
    <t>15930000-6</t>
  </si>
  <si>
    <t>00-02-18-16</t>
  </si>
  <si>
    <t xml:space="preserve">Usluga nabave vina za protokol </t>
  </si>
  <si>
    <t>31311000-9</t>
  </si>
  <si>
    <t>00-02-18-74</t>
  </si>
  <si>
    <t>HEP SPLIT</t>
  </si>
  <si>
    <t>odmah</t>
  </si>
  <si>
    <t>Usluga priključka u luci Jelsa</t>
  </si>
  <si>
    <t>39717200-3</t>
  </si>
  <si>
    <t>00-02-18-25</t>
  </si>
  <si>
    <t>MERC&amp;DUJMOVIĆ d.o.o.</t>
  </si>
  <si>
    <t xml:space="preserve">15 dana </t>
  </si>
  <si>
    <t>Montaža i demontaža klime</t>
  </si>
  <si>
    <t>71332000-4</t>
  </si>
  <si>
    <t>00-025-18-26</t>
  </si>
  <si>
    <t xml:space="preserve">7 dana </t>
  </si>
  <si>
    <t>Izrada geodetskog snimka izvednog stanja luke Jelsa</t>
  </si>
  <si>
    <t>15931200-5</t>
  </si>
  <si>
    <t>3-02-18-01001</t>
  </si>
  <si>
    <t>LANTERNAMEDIA d.o.o.</t>
  </si>
  <si>
    <t xml:space="preserve">3 dana </t>
  </si>
  <si>
    <t>Nabava vina za protokol</t>
  </si>
  <si>
    <t>39130000-2</t>
  </si>
  <si>
    <t>00-02-18-31</t>
  </si>
  <si>
    <t>ERGONOMIJA d.o.o.</t>
  </si>
  <si>
    <t>Nabava stolica za URED</t>
  </si>
  <si>
    <t>71354500-9</t>
  </si>
  <si>
    <t>00-02-18-27</t>
  </si>
  <si>
    <t>GEOKARTA SPLIT d.o.o.</t>
  </si>
  <si>
    <t xml:space="preserve">Izradu ortofoto podloga za tri luke na području Županije          splitsko-dalmatinske </t>
  </si>
  <si>
    <t>00-02-18-30</t>
  </si>
  <si>
    <t xml:space="preserve">40 radnih dana </t>
  </si>
  <si>
    <t>Izradu dopune glavnog arhitektonskog projekta uređenja luke otvorene za javni promet Kaštel Stari</t>
  </si>
  <si>
    <t>00-02-18-28</t>
  </si>
  <si>
    <t>NARUDŽ</t>
  </si>
  <si>
    <t xml:space="preserve">  ARHITEKTONSKI BIRO
 LUKŠIĆ I VISKOVIĆ d.o.o.
</t>
  </si>
  <si>
    <t xml:space="preserve">7 tjedana </t>
  </si>
  <si>
    <t>Dopuna izvedbenog projekta parternog uređenja i sanacije glavnog lukobrana u luci Sutivan</t>
  </si>
  <si>
    <t>71322500-6</t>
  </si>
  <si>
    <t>00-02-18-33</t>
  </si>
  <si>
    <t>PROJEKTNI BIRO DAMJANIĆ</t>
  </si>
  <si>
    <t xml:space="preserve">Izrada glavnog projekta prometnih površina za luku  Stomorska </t>
  </si>
  <si>
    <t>00-02-18-34</t>
  </si>
  <si>
    <t>GEOBIRO d.o.o.</t>
  </si>
  <si>
    <t xml:space="preserve">20 dana </t>
  </si>
  <si>
    <t xml:space="preserve">Izrada geodetskog projekta  u Sućurju, o. Hvar </t>
  </si>
  <si>
    <t>71241000-9</t>
  </si>
  <si>
    <t>00-02-18-35</t>
  </si>
  <si>
    <t>ADRIATIC EXPERT d.o.o.</t>
  </si>
  <si>
    <t xml:space="preserve">Izrada studije izvodljivosti za izgradnju luke Sućuraj </t>
  </si>
  <si>
    <t>00-02-18-36</t>
  </si>
  <si>
    <t>10  dana</t>
  </si>
  <si>
    <t xml:space="preserve">Sanacija oštećenog bobrana luka Drvenik MALI </t>
  </si>
  <si>
    <t>71351914-3</t>
  </si>
  <si>
    <t>00-02-18-38</t>
  </si>
  <si>
    <t xml:space="preserve">UMJETNIČKA AKADEMIJA SPLIT </t>
  </si>
  <si>
    <t xml:space="preserve">Arheološka istraživanja podmorja luke Sućuraj </t>
  </si>
  <si>
    <t>00-02-18-39</t>
  </si>
  <si>
    <t xml:space="preserve">Izmjene projekta Kaštel Stari </t>
  </si>
  <si>
    <t>71420000-8</t>
  </si>
  <si>
    <t>00-02-18-40</t>
  </si>
  <si>
    <t xml:space="preserve">ANTONIO HORTIKULTURA I KARJOBRAZ d.o.o. </t>
  </si>
  <si>
    <t>Izrada glavnog projekta hortik.Uređenja luke Kaštel Stari</t>
  </si>
  <si>
    <t>00-02-18-41</t>
  </si>
  <si>
    <t>MICHIELI FORTE d.o.o.</t>
  </si>
  <si>
    <t xml:space="preserve">Popravak ormarića za struju i vodu luka Pučišća </t>
  </si>
  <si>
    <t>00-02-18-05</t>
  </si>
  <si>
    <t>I. Dodatak ugovoru ev.br.:1671/2018</t>
  </si>
  <si>
    <t>30193200-0</t>
  </si>
  <si>
    <t>00-02-18-42</t>
  </si>
  <si>
    <t xml:space="preserve">Nabava planera </t>
  </si>
  <si>
    <t>00-03-18-45</t>
  </si>
  <si>
    <t>RRIF PLUS d.o.o.</t>
  </si>
  <si>
    <t xml:space="preserve">Pretplata na časopis </t>
  </si>
  <si>
    <t>PDV 13%</t>
  </si>
  <si>
    <t>00-02-18-43</t>
  </si>
  <si>
    <t>00-02-18-47</t>
  </si>
  <si>
    <t>TOMMY d.o.o.</t>
  </si>
  <si>
    <t xml:space="preserve">Nabava bonova za radnike </t>
  </si>
  <si>
    <t>44480000-8</t>
  </si>
  <si>
    <t>00-02-18-46</t>
  </si>
  <si>
    <t xml:space="preserve">KD GRAD SUPETAR </t>
  </si>
  <si>
    <t xml:space="preserve">Rekonstrukcija ormarića za protupožarn aparat u luci Supetar  te ostale opreme </t>
  </si>
  <si>
    <t>34913800-8</t>
  </si>
  <si>
    <t>00-02-18-48</t>
  </si>
  <si>
    <t>GAMIK DOO</t>
  </si>
  <si>
    <t>Postavljanje sidara u luci Jelsa</t>
  </si>
  <si>
    <t>vtr</t>
  </si>
  <si>
    <t>44113130-5</t>
  </si>
  <si>
    <t>Postavljanje ab ploča u luci Jelsa</t>
  </si>
  <si>
    <t>00-02-18-50</t>
  </si>
  <si>
    <t>MARCONI INŽENJERING d.o.o.</t>
  </si>
  <si>
    <t xml:space="preserve">Sanacija mula u Drveniku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</si>
</sst>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10409]dd\.mm\.yyyy"/>
    <numFmt numFmtId="165" formatCode="[$-10409]#,##0.00;\-#,##0.00"/>
    <numFmt numFmtId="166" formatCode="_-* #,##0.00\ [$kn-41A]_-;\-* #,##0.00\ [$kn-41A]_-;_-* &quot;-&quot;??\ [$kn-41A]_-;_-@_-"/>
    <numFmt numFmtId="167" formatCode="dd/mm/yy/;@"/>
    <numFmt numFmtId="168" formatCode="#,##0.00\ &quot;kn&quot;"/>
  </numFmts>
  <fonts count="16"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sz val="8"/>
      <color rgb="FF000000"/>
      <name val="Arial"/>
    </font>
    <font>
      <sz val="11"/>
      <color rgb="FF000000"/>
      <name val="Calibri"/>
      <family val="2"/>
      <scheme val="minor"/>
    </font>
    <font>
      <sz val="11"/>
      <color rgb="FF006100"/>
      <name val="Calibri"/>
      <family val="2"/>
      <charset val="238"/>
      <scheme val="minor"/>
    </font>
    <font>
      <sz val="11"/>
      <color rgb="FF9C5700"/>
      <name val="Calibri"/>
      <family val="2"/>
      <charset val="238"/>
      <scheme val="minor"/>
    </font>
    <font>
      <sz val="11"/>
      <color rgb="FF3F3F76"/>
      <name val="Calibri"/>
      <family val="2"/>
      <charset val="238"/>
      <scheme val="minor"/>
    </font>
    <font>
      <sz val="8"/>
      <color rgb="FF9C6500"/>
      <name val="Calibri"/>
      <family val="2"/>
      <charset val="238"/>
      <scheme val="minor"/>
    </font>
    <font>
      <sz val="8"/>
      <color theme="1"/>
      <name val="Calibri"/>
      <family val="2"/>
      <charset val="238"/>
      <scheme val="minor"/>
    </font>
    <font>
      <sz val="8"/>
      <color rgb="FF3F3F76"/>
      <name val="Calibri"/>
      <family val="2"/>
      <charset val="238"/>
      <scheme val="minor"/>
    </font>
    <font>
      <sz val="9"/>
      <color theme="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rgb="FF87CEFA"/>
        <bgColor rgb="FF87CEFA"/>
      </patternFill>
    </fill>
    <fill>
      <patternFill patternType="solid">
        <fgColor rgb="FFDCDCDC"/>
        <bgColor rgb="FFDCDCDC"/>
      </patternFill>
    </fill>
    <fill>
      <patternFill patternType="solid">
        <fgColor rgb="FFC6EFCE"/>
      </patternFill>
    </fill>
    <fill>
      <patternFill patternType="solid">
        <fgColor rgb="FFFFEB9C"/>
      </patternFill>
    </fill>
    <fill>
      <patternFill patternType="solid">
        <fgColor rgb="FFFFCC99"/>
      </patternFill>
    </fill>
    <fill>
      <patternFill patternType="solid">
        <fgColor theme="7" tint="0.79998168889431442"/>
        <bgColor theme="7" tint="0.7999816888943144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theme="7" tint="0.39997558519241921"/>
      </left>
      <right style="thin">
        <color theme="7"/>
      </right>
      <top style="thin">
        <color theme="7" tint="0.39997558519241921"/>
      </top>
      <bottom style="thin">
        <color theme="7" tint="0.39997558519241921"/>
      </bottom>
      <diagonal/>
    </border>
    <border>
      <left style="thin">
        <color theme="7"/>
      </left>
      <right style="thin">
        <color theme="7"/>
      </right>
      <top style="thin">
        <color theme="7" tint="0.39997558519241921"/>
      </top>
      <bottom style="thin">
        <color theme="7" tint="0.39997558519241921"/>
      </bottom>
      <diagonal/>
    </border>
    <border>
      <left style="thin">
        <color theme="7"/>
      </left>
      <right style="thin">
        <color theme="7" tint="0.39997558519241921"/>
      </right>
      <top style="thin">
        <color theme="7" tint="0.39997558519241921"/>
      </top>
      <bottom style="thin">
        <color theme="7" tint="0.39997558519241921"/>
      </bottom>
      <diagonal/>
    </border>
    <border>
      <left style="thin">
        <color theme="7"/>
      </left>
      <right style="thin">
        <color theme="7"/>
      </right>
      <top style="thin">
        <color theme="7"/>
      </top>
      <bottom style="thin">
        <color theme="7"/>
      </bottom>
      <diagonal/>
    </border>
  </borders>
  <cellStyleXfs count="5">
    <xf numFmtId="0" fontId="0" fillId="0" borderId="0"/>
    <xf numFmtId="44" fontId="7"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cellStyleXfs>
  <cellXfs count="58">
    <xf numFmtId="0" fontId="1" fillId="0" borderId="0" xfId="0" applyFont="1" applyFill="1" applyBorder="1"/>
    <xf numFmtId="0" fontId="4" fillId="2" borderId="1" xfId="0" applyNumberFormat="1" applyFont="1" applyFill="1" applyBorder="1" applyAlignment="1">
      <alignment horizontal="center"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164" fontId="5" fillId="0" borderId="1" xfId="0" applyNumberFormat="1" applyFont="1" applyFill="1" applyBorder="1" applyAlignment="1">
      <alignment vertical="top" wrapText="1" readingOrder="1"/>
    </xf>
    <xf numFmtId="165" fontId="5" fillId="0" borderId="1" xfId="0" applyNumberFormat="1" applyFont="1" applyFill="1" applyBorder="1" applyAlignment="1">
      <alignment vertical="top" wrapText="1" readingOrder="1"/>
    </xf>
    <xf numFmtId="0" fontId="11" fillId="5" borderId="3" xfId="3" applyFont="1" applyBorder="1" applyAlignment="1">
      <alignment wrapText="1"/>
    </xf>
    <xf numFmtId="0" fontId="11" fillId="5" borderId="4" xfId="3" applyFont="1" applyBorder="1" applyAlignment="1">
      <alignment wrapText="1"/>
    </xf>
    <xf numFmtId="0" fontId="11" fillId="5" borderId="5" xfId="3" applyFont="1" applyBorder="1"/>
    <xf numFmtId="0" fontId="0" fillId="7" borderId="6" xfId="0" applyFill="1" applyBorder="1"/>
    <xf numFmtId="13" fontId="12" fillId="0" borderId="6" xfId="0" applyNumberFormat="1" applyFont="1" applyBorder="1" applyAlignment="1">
      <alignment horizontal="left"/>
    </xf>
    <xf numFmtId="0" fontId="12" fillId="0" borderId="6" xfId="0" applyFont="1" applyBorder="1"/>
    <xf numFmtId="0" fontId="12" fillId="0" borderId="6" xfId="0" applyFont="1" applyBorder="1" applyAlignment="1">
      <alignment wrapText="1"/>
    </xf>
    <xf numFmtId="166" fontId="12" fillId="0" borderId="6" xfId="0" applyNumberFormat="1" applyFont="1" applyBorder="1"/>
    <xf numFmtId="166" fontId="12" fillId="0" borderId="6" xfId="0" applyNumberFormat="1" applyFont="1" applyBorder="1" applyAlignment="1">
      <alignment horizontal="right" vertical="center"/>
    </xf>
    <xf numFmtId="0" fontId="0" fillId="0" borderId="6" xfId="0" applyBorder="1"/>
    <xf numFmtId="12" fontId="12" fillId="7" borderId="6" xfId="0" applyNumberFormat="1" applyFont="1" applyFill="1" applyBorder="1" applyAlignment="1">
      <alignment horizontal="left"/>
    </xf>
    <xf numFmtId="0" fontId="12" fillId="7" borderId="6" xfId="0" applyFont="1" applyFill="1" applyBorder="1"/>
    <xf numFmtId="0" fontId="12" fillId="7" borderId="6" xfId="0" applyFont="1" applyFill="1" applyBorder="1" applyAlignment="1">
      <alignment wrapText="1"/>
    </xf>
    <xf numFmtId="166" fontId="12" fillId="7" borderId="6" xfId="0" applyNumberFormat="1" applyFont="1" applyFill="1" applyBorder="1"/>
    <xf numFmtId="166" fontId="12" fillId="7" borderId="6" xfId="0" applyNumberFormat="1" applyFont="1" applyFill="1" applyBorder="1" applyAlignment="1">
      <alignment horizontal="right" vertical="center"/>
    </xf>
    <xf numFmtId="12" fontId="12" fillId="0" borderId="6" xfId="0" applyNumberFormat="1" applyFont="1" applyBorder="1" applyAlignment="1">
      <alignment horizontal="left"/>
    </xf>
    <xf numFmtId="167" fontId="12" fillId="7" borderId="6" xfId="0" applyNumberFormat="1" applyFont="1" applyFill="1" applyBorder="1" applyAlignment="1">
      <alignment horizontal="left"/>
    </xf>
    <xf numFmtId="167" fontId="12" fillId="0" borderId="6" xfId="0" applyNumberFormat="1" applyFont="1" applyBorder="1" applyAlignment="1">
      <alignment horizontal="left"/>
    </xf>
    <xf numFmtId="166" fontId="13" fillId="6" borderId="2" xfId="4" applyNumberFormat="1" applyFont="1" applyAlignment="1">
      <alignment wrapText="1"/>
    </xf>
    <xf numFmtId="166" fontId="12" fillId="0" borderId="6" xfId="0" applyNumberFormat="1" applyFont="1" applyBorder="1" applyAlignment="1">
      <alignment horizontal="right" vertical="center" wrapText="1"/>
    </xf>
    <xf numFmtId="166" fontId="12" fillId="7" borderId="6" xfId="0" applyNumberFormat="1" applyFont="1" applyFill="1" applyBorder="1" applyAlignment="1">
      <alignment wrapText="1"/>
    </xf>
    <xf numFmtId="166" fontId="12" fillId="7" borderId="6" xfId="0" applyNumberFormat="1" applyFont="1" applyFill="1" applyBorder="1" applyAlignment="1">
      <alignment horizontal="right" vertical="center" wrapText="1"/>
    </xf>
    <xf numFmtId="168" fontId="12" fillId="0" borderId="6" xfId="0" applyNumberFormat="1" applyFont="1" applyBorder="1" applyAlignment="1">
      <alignment horizontal="right" vertical="center"/>
    </xf>
    <xf numFmtId="168" fontId="12" fillId="7" borderId="6" xfId="0" applyNumberFormat="1" applyFont="1" applyFill="1" applyBorder="1" applyAlignment="1">
      <alignment horizontal="right" vertical="center"/>
    </xf>
    <xf numFmtId="168" fontId="12" fillId="0" borderId="6" xfId="0" applyNumberFormat="1" applyFont="1" applyBorder="1"/>
    <xf numFmtId="0" fontId="14" fillId="0" borderId="6" xfId="0" applyFont="1" applyBorder="1"/>
    <xf numFmtId="168" fontId="12" fillId="7" borderId="6" xfId="0" applyNumberFormat="1" applyFont="1" applyFill="1" applyBorder="1"/>
    <xf numFmtId="44" fontId="12" fillId="7" borderId="6" xfId="0" applyNumberFormat="1" applyFont="1" applyFill="1" applyBorder="1"/>
    <xf numFmtId="12" fontId="12" fillId="0" borderId="6" xfId="0" applyNumberFormat="1" applyFont="1" applyBorder="1" applyAlignment="1">
      <alignment horizontal="left" wrapText="1"/>
    </xf>
    <xf numFmtId="17" fontId="12" fillId="0" borderId="6" xfId="0" applyNumberFormat="1" applyFont="1" applyBorder="1" applyAlignment="1">
      <alignment wrapText="1"/>
    </xf>
    <xf numFmtId="166" fontId="12" fillId="0" borderId="6" xfId="0" applyNumberFormat="1" applyFont="1" applyBorder="1" applyAlignment="1">
      <alignment wrapText="1"/>
    </xf>
    <xf numFmtId="168" fontId="12" fillId="0" borderId="6" xfId="0" applyNumberFormat="1" applyFont="1" applyBorder="1" applyAlignment="1">
      <alignment wrapText="1"/>
    </xf>
    <xf numFmtId="12" fontId="12" fillId="7" borderId="6" xfId="0" applyNumberFormat="1" applyFont="1" applyFill="1" applyBorder="1" applyAlignment="1">
      <alignment horizontal="left" wrapText="1"/>
    </xf>
    <xf numFmtId="17" fontId="12" fillId="7" borderId="6" xfId="0" applyNumberFormat="1" applyFont="1" applyFill="1" applyBorder="1" applyAlignment="1">
      <alignment wrapText="1"/>
    </xf>
    <xf numFmtId="168" fontId="12" fillId="7" borderId="6" xfId="0" applyNumberFormat="1" applyFont="1" applyFill="1" applyBorder="1" applyAlignment="1">
      <alignment wrapText="1"/>
    </xf>
    <xf numFmtId="0" fontId="15" fillId="0" borderId="6" xfId="0" applyFont="1" applyBorder="1" applyAlignment="1">
      <alignment wrapText="1"/>
    </xf>
    <xf numFmtId="14" fontId="12" fillId="0" borderId="6" xfId="0" applyNumberFormat="1" applyFont="1" applyBorder="1" applyAlignment="1">
      <alignment horizontal="left"/>
    </xf>
    <xf numFmtId="166" fontId="12" fillId="0" borderId="6" xfId="0" applyNumberFormat="1" applyFont="1" applyBorder="1" applyAlignment="1">
      <alignment horizontal="right"/>
    </xf>
    <xf numFmtId="166" fontId="13" fillId="6" borderId="2" xfId="4" applyNumberFormat="1" applyFont="1"/>
    <xf numFmtId="14" fontId="12" fillId="7" borderId="6" xfId="0" applyNumberFormat="1" applyFont="1" applyFill="1" applyBorder="1"/>
    <xf numFmtId="166" fontId="13" fillId="6" borderId="2" xfId="4" applyNumberFormat="1" applyFont="1" applyAlignment="1">
      <alignment horizontal="right"/>
    </xf>
    <xf numFmtId="0" fontId="8" fillId="4" borderId="6" xfId="2" applyBorder="1"/>
    <xf numFmtId="0" fontId="12" fillId="7" borderId="6" xfId="0" applyFont="1" applyFill="1" applyBorder="1" applyAlignment="1">
      <alignment horizontal="left"/>
    </xf>
    <xf numFmtId="44" fontId="12" fillId="7" borderId="6" xfId="1" applyFont="1" applyFill="1" applyBorder="1"/>
    <xf numFmtId="0" fontId="12" fillId="0" borderId="6" xfId="0" applyFont="1" applyBorder="1" applyAlignment="1">
      <alignment horizontal="left"/>
    </xf>
    <xf numFmtId="166" fontId="12" fillId="0" borderId="6" xfId="1" applyNumberFormat="1" applyFont="1" applyBorder="1"/>
    <xf numFmtId="0" fontId="4"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6" fillId="3" borderId="0" xfId="0" applyNumberFormat="1" applyFont="1" applyFill="1" applyBorder="1" applyAlignment="1">
      <alignment vertical="center" wrapText="1" readingOrder="1"/>
    </xf>
  </cellXfs>
  <cellStyles count="5">
    <cellStyle name="Dobro" xfId="2" builtinId="26"/>
    <cellStyle name="Neutralno" xfId="3" builtinId="28"/>
    <cellStyle name="Normalno" xfId="0" builtinId="0"/>
    <cellStyle name="Unos" xfId="4" builtinId="20"/>
    <cellStyle name="Valuta"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8"/>
  <sheetViews>
    <sheetView showGridLines="0" workbookViewId="0">
      <pane ySplit="5" topLeftCell="A42" activePane="bottomLeft" state="frozen"/>
      <selection pane="bottomLeft" activeCell="H13" sqref="H13"/>
    </sheetView>
  </sheetViews>
  <sheetFormatPr defaultRowHeight="15" x14ac:dyDescent="0.25"/>
  <cols>
    <col min="1" max="1" width="0.28515625" customWidth="1"/>
    <col min="2" max="2" width="13.42578125" customWidth="1"/>
    <col min="3" max="3" width="17.5703125" customWidth="1"/>
    <col min="4" max="4" width="8.28515625" customWidth="1"/>
    <col min="5" max="5" width="13.42578125" customWidth="1"/>
    <col min="6" max="6" width="11.42578125" customWidth="1"/>
    <col min="7" max="7" width="11.85546875" customWidth="1"/>
    <col min="8" max="8" width="11.42578125" customWidth="1"/>
    <col min="9" max="9" width="9.140625" customWidth="1"/>
    <col min="10" max="10" width="9.5703125" customWidth="1"/>
    <col min="11" max="11" width="9" customWidth="1"/>
    <col min="12" max="12" width="10.42578125" customWidth="1"/>
    <col min="13" max="13" width="9.5703125" customWidth="1"/>
    <col min="14" max="14" width="9.42578125" customWidth="1"/>
    <col min="15" max="15" width="10.42578125" customWidth="1"/>
    <col min="16" max="16" width="17.7109375" customWidth="1"/>
    <col min="17" max="17" width="19" customWidth="1"/>
    <col min="18" max="18" width="8.42578125" customWidth="1"/>
    <col min="19" max="19" width="0" hidden="1" customWidth="1"/>
    <col min="20" max="20" width="0.5703125" customWidth="1"/>
  </cols>
  <sheetData>
    <row r="1" spans="2:18" ht="5.65" customHeight="1" x14ac:dyDescent="0.25"/>
    <row r="2" spans="2:18" ht="2.85" customHeight="1" x14ac:dyDescent="0.25">
      <c r="B2" s="53"/>
    </row>
    <row r="3" spans="2:18" ht="17.100000000000001" customHeight="1" x14ac:dyDescent="0.25">
      <c r="B3" s="53"/>
      <c r="C3" s="54" t="s">
        <v>0</v>
      </c>
      <c r="D3" s="53"/>
      <c r="E3" s="53"/>
      <c r="F3" s="53"/>
      <c r="G3" s="53"/>
      <c r="H3" s="53"/>
      <c r="I3" s="53"/>
      <c r="J3" s="53"/>
      <c r="K3" s="53"/>
      <c r="L3" s="53"/>
      <c r="M3" s="53"/>
      <c r="N3" s="53"/>
      <c r="O3" s="53"/>
      <c r="P3" s="53"/>
      <c r="Q3" s="53"/>
      <c r="R3" s="53"/>
    </row>
    <row r="4" spans="2:18" ht="0.95" customHeight="1" x14ac:dyDescent="0.25">
      <c r="B4" s="53"/>
    </row>
    <row r="5" spans="2:18" ht="4.1500000000000004" customHeight="1" x14ac:dyDescent="0.25"/>
    <row r="6" spans="2:18" ht="12.75" customHeight="1" x14ac:dyDescent="0.25"/>
    <row r="7" spans="2:18" ht="17.100000000000001" customHeight="1" x14ac:dyDescent="0.25">
      <c r="B7" s="55" t="s">
        <v>1</v>
      </c>
      <c r="C7" s="53"/>
      <c r="D7" s="53"/>
      <c r="E7" s="53"/>
      <c r="F7" s="53"/>
      <c r="G7" s="53"/>
      <c r="H7" s="53"/>
      <c r="I7" s="53"/>
      <c r="J7" s="53"/>
      <c r="K7" s="53"/>
      <c r="L7" s="53"/>
      <c r="M7" s="53"/>
      <c r="N7" s="53"/>
      <c r="O7" s="53"/>
      <c r="P7" s="53"/>
      <c r="Q7" s="53"/>
      <c r="R7" s="53"/>
    </row>
    <row r="8" spans="2:18" ht="5.0999999999999996" customHeight="1" x14ac:dyDescent="0.25"/>
    <row r="9" spans="2:18" ht="17.100000000000001" customHeight="1" x14ac:dyDescent="0.25">
      <c r="B9" s="56" t="s">
        <v>2</v>
      </c>
      <c r="C9" s="53"/>
      <c r="D9" s="53"/>
      <c r="E9" s="53"/>
      <c r="F9" s="53"/>
      <c r="G9" s="53"/>
      <c r="H9" s="53"/>
      <c r="I9" s="53"/>
      <c r="J9" s="53"/>
      <c r="K9" s="53"/>
      <c r="L9" s="53"/>
      <c r="M9" s="53"/>
      <c r="N9" s="53"/>
      <c r="O9" s="53"/>
      <c r="P9" s="53"/>
      <c r="Q9" s="53"/>
      <c r="R9" s="53"/>
    </row>
    <row r="10" spans="2:18" ht="3.95" customHeight="1" x14ac:dyDescent="0.25"/>
    <row r="11" spans="2:18" x14ac:dyDescent="0.25">
      <c r="B11" s="1" t="s">
        <v>3</v>
      </c>
      <c r="C11" s="1" t="s">
        <v>4</v>
      </c>
      <c r="D11" s="1" t="s">
        <v>5</v>
      </c>
      <c r="E11" s="1" t="s">
        <v>6</v>
      </c>
      <c r="F11" s="1" t="s">
        <v>7</v>
      </c>
      <c r="G11" s="1" t="s">
        <v>8</v>
      </c>
      <c r="H11" s="1" t="s">
        <v>9</v>
      </c>
      <c r="I11" s="1" t="s">
        <v>10</v>
      </c>
      <c r="J11" s="1" t="s">
        <v>11</v>
      </c>
      <c r="K11" s="1" t="s">
        <v>12</v>
      </c>
      <c r="L11" s="1" t="s">
        <v>13</v>
      </c>
      <c r="M11" s="1" t="s">
        <v>14</v>
      </c>
      <c r="N11" s="1" t="s">
        <v>15</v>
      </c>
      <c r="O11" s="1" t="s">
        <v>16</v>
      </c>
      <c r="P11" s="1" t="s">
        <v>17</v>
      </c>
      <c r="Q11" s="1" t="s">
        <v>18</v>
      </c>
      <c r="R11" s="1" t="s">
        <v>19</v>
      </c>
    </row>
    <row r="12" spans="2:18" ht="45" x14ac:dyDescent="0.25">
      <c r="B12" s="1" t="s">
        <v>20</v>
      </c>
      <c r="C12" s="1" t="s">
        <v>21</v>
      </c>
      <c r="D12" s="1" t="s">
        <v>22</v>
      </c>
      <c r="E12" s="1" t="s">
        <v>23</v>
      </c>
      <c r="F12" s="1" t="s">
        <v>24</v>
      </c>
      <c r="G12" s="1" t="s">
        <v>25</v>
      </c>
      <c r="H12" s="1" t="s">
        <v>26</v>
      </c>
      <c r="I12" s="1" t="s">
        <v>27</v>
      </c>
      <c r="J12" s="1" t="s">
        <v>28</v>
      </c>
      <c r="K12" s="1" t="s">
        <v>29</v>
      </c>
      <c r="L12" s="1" t="s">
        <v>30</v>
      </c>
      <c r="M12" s="1" t="s">
        <v>31</v>
      </c>
      <c r="N12" s="1" t="s">
        <v>32</v>
      </c>
      <c r="O12" s="1" t="s">
        <v>33</v>
      </c>
      <c r="P12" s="1" t="s">
        <v>34</v>
      </c>
      <c r="Q12" s="1" t="s">
        <v>35</v>
      </c>
      <c r="R12" s="1" t="s">
        <v>36</v>
      </c>
    </row>
    <row r="13" spans="2:18" ht="29.25" x14ac:dyDescent="0.25">
      <c r="B13" s="2" t="s">
        <v>37</v>
      </c>
      <c r="C13" s="2" t="s">
        <v>38</v>
      </c>
      <c r="D13" s="3" t="s">
        <v>39</v>
      </c>
      <c r="E13" s="2" t="s">
        <v>40</v>
      </c>
      <c r="F13" s="2" t="s">
        <v>41</v>
      </c>
      <c r="G13" s="2" t="s">
        <v>42</v>
      </c>
      <c r="H13" s="2" t="s">
        <v>124</v>
      </c>
      <c r="I13" s="4">
        <v>43201</v>
      </c>
      <c r="J13" s="2"/>
      <c r="K13" s="5">
        <v>796626</v>
      </c>
      <c r="L13" s="5">
        <v>199156.5</v>
      </c>
      <c r="M13" s="5">
        <v>995782.5</v>
      </c>
      <c r="N13" s="2"/>
      <c r="O13" s="2"/>
      <c r="P13" s="2"/>
      <c r="Q13" s="2"/>
      <c r="R13" s="4">
        <v>43355.014746527799</v>
      </c>
    </row>
    <row r="14" spans="2:18" ht="48.75" x14ac:dyDescent="0.25">
      <c r="B14" s="2" t="s">
        <v>43</v>
      </c>
      <c r="C14" s="2" t="s">
        <v>44</v>
      </c>
      <c r="D14" s="3" t="s">
        <v>45</v>
      </c>
      <c r="E14" s="2" t="s">
        <v>46</v>
      </c>
      <c r="F14" s="2" t="s">
        <v>41</v>
      </c>
      <c r="G14" s="2" t="s">
        <v>47</v>
      </c>
      <c r="H14" s="2" t="s">
        <v>124</v>
      </c>
      <c r="I14" s="4">
        <v>43191</v>
      </c>
      <c r="J14" s="2"/>
      <c r="K14" s="5">
        <v>538000</v>
      </c>
      <c r="L14" s="5">
        <v>134500</v>
      </c>
      <c r="M14" s="5">
        <v>672500</v>
      </c>
      <c r="N14" s="2"/>
      <c r="O14" s="2"/>
      <c r="P14" s="2"/>
      <c r="Q14" s="2"/>
      <c r="R14" s="4">
        <v>43271.004809259299</v>
      </c>
    </row>
    <row r="15" spans="2:18" ht="48.75" x14ac:dyDescent="0.25">
      <c r="B15" s="2" t="s">
        <v>43</v>
      </c>
      <c r="C15" s="2" t="s">
        <v>48</v>
      </c>
      <c r="D15" s="3" t="s">
        <v>45</v>
      </c>
      <c r="E15" s="2" t="s">
        <v>46</v>
      </c>
      <c r="F15" s="2" t="s">
        <v>41</v>
      </c>
      <c r="G15" s="2" t="s">
        <v>49</v>
      </c>
      <c r="H15" s="2" t="s">
        <v>124</v>
      </c>
      <c r="I15" s="4">
        <v>43191</v>
      </c>
      <c r="J15" s="2"/>
      <c r="K15" s="5">
        <v>19000</v>
      </c>
      <c r="L15" s="5">
        <v>1000</v>
      </c>
      <c r="M15" s="5">
        <v>20000</v>
      </c>
      <c r="N15" s="2"/>
      <c r="O15" s="2"/>
      <c r="P15" s="2"/>
      <c r="Q15" s="2"/>
      <c r="R15" s="4">
        <v>43271.004808182901</v>
      </c>
    </row>
    <row r="16" spans="2:18" ht="48.75" x14ac:dyDescent="0.25">
      <c r="B16" s="2" t="s">
        <v>43</v>
      </c>
      <c r="C16" s="2" t="s">
        <v>50</v>
      </c>
      <c r="D16" s="3" t="s">
        <v>45</v>
      </c>
      <c r="E16" s="2" t="s">
        <v>46</v>
      </c>
      <c r="F16" s="2" t="s">
        <v>41</v>
      </c>
      <c r="G16" s="2" t="s">
        <v>49</v>
      </c>
      <c r="H16" s="2" t="s">
        <v>124</v>
      </c>
      <c r="I16" s="4">
        <v>43191</v>
      </c>
      <c r="J16" s="2"/>
      <c r="K16" s="5">
        <v>2170000</v>
      </c>
      <c r="L16" s="5">
        <v>135700</v>
      </c>
      <c r="M16" s="5">
        <v>2305700</v>
      </c>
      <c r="N16" s="2"/>
      <c r="O16" s="2"/>
      <c r="P16" s="2"/>
      <c r="Q16" s="2"/>
      <c r="R16" s="4">
        <v>43271.0048070255</v>
      </c>
    </row>
    <row r="17" spans="2:18" ht="48.75" x14ac:dyDescent="0.25">
      <c r="B17" s="2" t="s">
        <v>43</v>
      </c>
      <c r="C17" s="2" t="s">
        <v>51</v>
      </c>
      <c r="D17" s="3" t="s">
        <v>45</v>
      </c>
      <c r="E17" s="2" t="s">
        <v>46</v>
      </c>
      <c r="F17" s="2" t="s">
        <v>41</v>
      </c>
      <c r="G17" s="2" t="s">
        <v>52</v>
      </c>
      <c r="H17" s="2" t="s">
        <v>124</v>
      </c>
      <c r="I17" s="4">
        <v>43191</v>
      </c>
      <c r="J17" s="2"/>
      <c r="K17" s="5">
        <v>230000</v>
      </c>
      <c r="L17" s="5">
        <v>57500</v>
      </c>
      <c r="M17" s="5">
        <v>287500</v>
      </c>
      <c r="N17" s="2"/>
      <c r="O17" s="2"/>
      <c r="P17" s="2"/>
      <c r="Q17" s="2"/>
      <c r="R17" s="4">
        <v>43271.004805902798</v>
      </c>
    </row>
    <row r="18" spans="2:18" ht="58.5" x14ac:dyDescent="0.25">
      <c r="B18" s="2" t="s">
        <v>53</v>
      </c>
      <c r="C18" s="2" t="s">
        <v>54</v>
      </c>
      <c r="D18" s="3" t="s">
        <v>45</v>
      </c>
      <c r="E18" s="2" t="s">
        <v>55</v>
      </c>
      <c r="F18" s="2" t="s">
        <v>41</v>
      </c>
      <c r="G18" s="2" t="s">
        <v>56</v>
      </c>
      <c r="H18" s="2" t="s">
        <v>124</v>
      </c>
      <c r="I18" s="4">
        <v>43191</v>
      </c>
      <c r="J18" s="2"/>
      <c r="K18" s="5">
        <v>3900</v>
      </c>
      <c r="L18" s="5">
        <v>975</v>
      </c>
      <c r="M18" s="5">
        <v>4875</v>
      </c>
      <c r="N18" s="2"/>
      <c r="O18" s="2"/>
      <c r="P18" s="2"/>
      <c r="Q18" s="2"/>
      <c r="R18" s="4">
        <v>43271.004768634302</v>
      </c>
    </row>
    <row r="19" spans="2:18" ht="58.5" x14ac:dyDescent="0.25">
      <c r="B19" s="2" t="s">
        <v>53</v>
      </c>
      <c r="C19" s="2" t="s">
        <v>57</v>
      </c>
      <c r="D19" s="3" t="s">
        <v>45</v>
      </c>
      <c r="E19" s="2" t="s">
        <v>55</v>
      </c>
      <c r="F19" s="2" t="s">
        <v>41</v>
      </c>
      <c r="G19" s="2" t="s">
        <v>56</v>
      </c>
      <c r="H19" s="2" t="s">
        <v>124</v>
      </c>
      <c r="I19" s="4">
        <v>43191</v>
      </c>
      <c r="J19" s="2"/>
      <c r="K19" s="5">
        <v>28000</v>
      </c>
      <c r="L19" s="5">
        <v>7000</v>
      </c>
      <c r="M19" s="5">
        <v>35000</v>
      </c>
      <c r="N19" s="2"/>
      <c r="O19" s="2"/>
      <c r="P19" s="2"/>
      <c r="Q19" s="2"/>
      <c r="R19" s="4">
        <v>43271.004767164399</v>
      </c>
    </row>
    <row r="20" spans="2:18" ht="58.5" x14ac:dyDescent="0.25">
      <c r="B20" s="2" t="s">
        <v>53</v>
      </c>
      <c r="C20" s="2" t="s">
        <v>58</v>
      </c>
      <c r="D20" s="3" t="s">
        <v>45</v>
      </c>
      <c r="E20" s="2" t="s">
        <v>55</v>
      </c>
      <c r="F20" s="2" t="s">
        <v>41</v>
      </c>
      <c r="G20" s="2" t="s">
        <v>56</v>
      </c>
      <c r="H20" s="2" t="s">
        <v>124</v>
      </c>
      <c r="I20" s="4">
        <v>43191</v>
      </c>
      <c r="J20" s="2"/>
      <c r="K20" s="5">
        <v>448000</v>
      </c>
      <c r="L20" s="5">
        <v>112000</v>
      </c>
      <c r="M20" s="5">
        <v>560000</v>
      </c>
      <c r="N20" s="2"/>
      <c r="O20" s="2"/>
      <c r="P20" s="2"/>
      <c r="Q20" s="2"/>
      <c r="R20" s="4">
        <v>43271.004765659702</v>
      </c>
    </row>
    <row r="21" spans="2:18" ht="58.5" x14ac:dyDescent="0.25">
      <c r="B21" s="2" t="s">
        <v>53</v>
      </c>
      <c r="C21" s="2" t="s">
        <v>59</v>
      </c>
      <c r="D21" s="3" t="s">
        <v>45</v>
      </c>
      <c r="E21" s="2" t="s">
        <v>55</v>
      </c>
      <c r="F21" s="2" t="s">
        <v>41</v>
      </c>
      <c r="G21" s="2" t="s">
        <v>60</v>
      </c>
      <c r="H21" s="2" t="s">
        <v>124</v>
      </c>
      <c r="I21" s="4">
        <v>43191</v>
      </c>
      <c r="J21" s="2"/>
      <c r="K21" s="5">
        <v>220000</v>
      </c>
      <c r="L21" s="5">
        <v>0</v>
      </c>
      <c r="M21" s="5">
        <v>220000</v>
      </c>
      <c r="N21" s="2"/>
      <c r="O21" s="2"/>
      <c r="P21" s="2"/>
      <c r="Q21" s="2"/>
      <c r="R21" s="4">
        <v>43271.0047641204</v>
      </c>
    </row>
    <row r="22" spans="2:18" ht="58.5" x14ac:dyDescent="0.25">
      <c r="B22" s="2" t="s">
        <v>53</v>
      </c>
      <c r="C22" s="2" t="s">
        <v>61</v>
      </c>
      <c r="D22" s="3" t="s">
        <v>45</v>
      </c>
      <c r="E22" s="2" t="s">
        <v>55</v>
      </c>
      <c r="F22" s="2" t="s">
        <v>41</v>
      </c>
      <c r="G22" s="2" t="s">
        <v>62</v>
      </c>
      <c r="H22" s="2" t="s">
        <v>124</v>
      </c>
      <c r="I22" s="4">
        <v>43191</v>
      </c>
      <c r="J22" s="2"/>
      <c r="K22" s="5">
        <v>10000</v>
      </c>
      <c r="L22" s="5">
        <v>0</v>
      </c>
      <c r="M22" s="5">
        <v>10000</v>
      </c>
      <c r="N22" s="2"/>
      <c r="O22" s="2"/>
      <c r="P22" s="2"/>
      <c r="Q22" s="2"/>
      <c r="R22" s="4">
        <v>43271.004762615703</v>
      </c>
    </row>
    <row r="23" spans="2:18" ht="58.5" x14ac:dyDescent="0.25">
      <c r="B23" s="2" t="s">
        <v>53</v>
      </c>
      <c r="C23" s="2" t="s">
        <v>63</v>
      </c>
      <c r="D23" s="3" t="s">
        <v>45</v>
      </c>
      <c r="E23" s="2" t="s">
        <v>55</v>
      </c>
      <c r="F23" s="2" t="s">
        <v>41</v>
      </c>
      <c r="G23" s="2" t="s">
        <v>64</v>
      </c>
      <c r="H23" s="2" t="s">
        <v>124</v>
      </c>
      <c r="I23" s="4">
        <v>43191</v>
      </c>
      <c r="J23" s="2"/>
      <c r="K23" s="5">
        <v>752342</v>
      </c>
      <c r="L23" s="5">
        <v>188085.5</v>
      </c>
      <c r="M23" s="5">
        <v>940427.5</v>
      </c>
      <c r="N23" s="2"/>
      <c r="O23" s="2"/>
      <c r="P23" s="2"/>
      <c r="Q23" s="2"/>
      <c r="R23" s="4">
        <v>43271.004759224503</v>
      </c>
    </row>
    <row r="24" spans="2:18" ht="58.5" x14ac:dyDescent="0.25">
      <c r="B24" s="2" t="s">
        <v>53</v>
      </c>
      <c r="C24" s="2" t="s">
        <v>65</v>
      </c>
      <c r="D24" s="3" t="s">
        <v>45</v>
      </c>
      <c r="E24" s="2" t="s">
        <v>55</v>
      </c>
      <c r="F24" s="2" t="s">
        <v>41</v>
      </c>
      <c r="G24" s="2" t="s">
        <v>66</v>
      </c>
      <c r="H24" s="2" t="s">
        <v>124</v>
      </c>
      <c r="I24" s="4">
        <v>43191</v>
      </c>
      <c r="J24" s="2"/>
      <c r="K24" s="5">
        <v>195000</v>
      </c>
      <c r="L24" s="5">
        <v>48750</v>
      </c>
      <c r="M24" s="5">
        <v>243750</v>
      </c>
      <c r="N24" s="2"/>
      <c r="O24" s="2"/>
      <c r="P24" s="2"/>
      <c r="Q24" s="2"/>
      <c r="R24" s="4">
        <v>43271.004756331</v>
      </c>
    </row>
    <row r="25" spans="2:18" ht="68.25" x14ac:dyDescent="0.25">
      <c r="B25" s="2" t="s">
        <v>53</v>
      </c>
      <c r="C25" s="2" t="s">
        <v>67</v>
      </c>
      <c r="D25" s="3" t="s">
        <v>45</v>
      </c>
      <c r="E25" s="2" t="s">
        <v>55</v>
      </c>
      <c r="F25" s="2" t="s">
        <v>41</v>
      </c>
      <c r="G25" s="2" t="s">
        <v>68</v>
      </c>
      <c r="H25" s="2" t="s">
        <v>124</v>
      </c>
      <c r="I25" s="4">
        <v>43191</v>
      </c>
      <c r="J25" s="2"/>
      <c r="K25" s="5">
        <v>98000</v>
      </c>
      <c r="L25" s="5">
        <v>0</v>
      </c>
      <c r="M25" s="5">
        <v>98000</v>
      </c>
      <c r="N25" s="2"/>
      <c r="O25" s="2"/>
      <c r="P25" s="2"/>
      <c r="Q25" s="2"/>
      <c r="R25" s="4">
        <v>43271.004754363399</v>
      </c>
    </row>
    <row r="26" spans="2:18" ht="58.5" x14ac:dyDescent="0.25">
      <c r="B26" s="2" t="s">
        <v>53</v>
      </c>
      <c r="C26" s="2" t="s">
        <v>69</v>
      </c>
      <c r="D26" s="3" t="s">
        <v>45</v>
      </c>
      <c r="E26" s="2" t="s">
        <v>55</v>
      </c>
      <c r="F26" s="2" t="s">
        <v>41</v>
      </c>
      <c r="G26" s="2" t="s">
        <v>70</v>
      </c>
      <c r="H26" s="2" t="s">
        <v>124</v>
      </c>
      <c r="I26" s="4">
        <v>43191</v>
      </c>
      <c r="J26" s="2"/>
      <c r="K26" s="5">
        <v>38000</v>
      </c>
      <c r="L26" s="5">
        <v>0</v>
      </c>
      <c r="M26" s="5">
        <v>38000</v>
      </c>
      <c r="N26" s="2"/>
      <c r="O26" s="2"/>
      <c r="P26" s="2"/>
      <c r="Q26" s="2"/>
      <c r="R26" s="4">
        <v>43271.004752314802</v>
      </c>
    </row>
    <row r="27" spans="2:18" ht="58.5" x14ac:dyDescent="0.25">
      <c r="B27" s="2" t="s">
        <v>53</v>
      </c>
      <c r="C27" s="2" t="s">
        <v>71</v>
      </c>
      <c r="D27" s="3" t="s">
        <v>45</v>
      </c>
      <c r="E27" s="2" t="s">
        <v>55</v>
      </c>
      <c r="F27" s="2" t="s">
        <v>41</v>
      </c>
      <c r="G27" s="2" t="s">
        <v>72</v>
      </c>
      <c r="H27" s="2" t="s">
        <v>124</v>
      </c>
      <c r="I27" s="4">
        <v>43191</v>
      </c>
      <c r="J27" s="2"/>
      <c r="K27" s="5">
        <v>120000</v>
      </c>
      <c r="L27" s="5">
        <v>0</v>
      </c>
      <c r="M27" s="5">
        <v>120000</v>
      </c>
      <c r="N27" s="2"/>
      <c r="O27" s="2"/>
      <c r="P27" s="2"/>
      <c r="Q27" s="2"/>
      <c r="R27" s="4">
        <v>43271.004749108797</v>
      </c>
    </row>
    <row r="28" spans="2:18" ht="48.75" x14ac:dyDescent="0.25">
      <c r="B28" s="2" t="s">
        <v>73</v>
      </c>
      <c r="C28" s="2" t="s">
        <v>74</v>
      </c>
      <c r="D28" s="3" t="s">
        <v>45</v>
      </c>
      <c r="E28" s="2" t="s">
        <v>75</v>
      </c>
      <c r="F28" s="2" t="s">
        <v>41</v>
      </c>
      <c r="G28" s="2" t="s">
        <v>76</v>
      </c>
      <c r="H28" s="2" t="s">
        <v>124</v>
      </c>
      <c r="I28" s="4">
        <v>43191</v>
      </c>
      <c r="J28" s="2"/>
      <c r="K28" s="5">
        <v>2000</v>
      </c>
      <c r="L28" s="5">
        <v>500</v>
      </c>
      <c r="M28" s="5">
        <v>2500</v>
      </c>
      <c r="N28" s="2"/>
      <c r="O28" s="2"/>
      <c r="P28" s="2"/>
      <c r="Q28" s="2"/>
      <c r="R28" s="4">
        <v>43271.004711145797</v>
      </c>
    </row>
    <row r="29" spans="2:18" ht="48.75" x14ac:dyDescent="0.25">
      <c r="B29" s="2" t="s">
        <v>73</v>
      </c>
      <c r="C29" s="2" t="s">
        <v>77</v>
      </c>
      <c r="D29" s="3" t="s">
        <v>45</v>
      </c>
      <c r="E29" s="2" t="s">
        <v>75</v>
      </c>
      <c r="F29" s="2" t="s">
        <v>41</v>
      </c>
      <c r="G29" s="2" t="s">
        <v>78</v>
      </c>
      <c r="H29" s="2" t="s">
        <v>124</v>
      </c>
      <c r="I29" s="4">
        <v>43236</v>
      </c>
      <c r="J29" s="2"/>
      <c r="K29" s="5">
        <v>119000</v>
      </c>
      <c r="L29" s="5">
        <v>29750</v>
      </c>
      <c r="M29" s="5">
        <v>148750</v>
      </c>
      <c r="N29" s="2"/>
      <c r="O29" s="2"/>
      <c r="P29" s="2"/>
      <c r="Q29" s="2"/>
      <c r="R29" s="4">
        <v>43271.004708298598</v>
      </c>
    </row>
    <row r="30" spans="2:18" ht="48.75" x14ac:dyDescent="0.25">
      <c r="B30" s="2" t="s">
        <v>73</v>
      </c>
      <c r="C30" s="2" t="s">
        <v>79</v>
      </c>
      <c r="D30" s="3" t="s">
        <v>45</v>
      </c>
      <c r="E30" s="2" t="s">
        <v>75</v>
      </c>
      <c r="F30" s="2" t="s">
        <v>41</v>
      </c>
      <c r="G30" s="2" t="s">
        <v>78</v>
      </c>
      <c r="H30" s="2" t="s">
        <v>124</v>
      </c>
      <c r="I30" s="4">
        <v>43191</v>
      </c>
      <c r="J30" s="2"/>
      <c r="K30" s="5">
        <v>13990</v>
      </c>
      <c r="L30" s="5">
        <v>3497.5</v>
      </c>
      <c r="M30" s="5">
        <v>17487.5</v>
      </c>
      <c r="N30" s="2"/>
      <c r="O30" s="2"/>
      <c r="P30" s="2"/>
      <c r="Q30" s="2"/>
      <c r="R30" s="4">
        <v>43271.004705405103</v>
      </c>
    </row>
    <row r="31" spans="2:18" ht="48.75" x14ac:dyDescent="0.25">
      <c r="B31" s="2" t="s">
        <v>73</v>
      </c>
      <c r="C31" s="2" t="s">
        <v>80</v>
      </c>
      <c r="D31" s="3" t="s">
        <v>45</v>
      </c>
      <c r="E31" s="2" t="s">
        <v>75</v>
      </c>
      <c r="F31" s="2" t="s">
        <v>41</v>
      </c>
      <c r="G31" s="2" t="s">
        <v>78</v>
      </c>
      <c r="H31" s="2" t="s">
        <v>124</v>
      </c>
      <c r="I31" s="4">
        <v>43236</v>
      </c>
      <c r="J31" s="2"/>
      <c r="K31" s="5">
        <v>29990</v>
      </c>
      <c r="L31" s="5">
        <v>7497.5</v>
      </c>
      <c r="M31" s="5">
        <v>37487.5</v>
      </c>
      <c r="N31" s="2"/>
      <c r="O31" s="2"/>
      <c r="P31" s="2"/>
      <c r="Q31" s="2"/>
      <c r="R31" s="4">
        <v>43271.004702777798</v>
      </c>
    </row>
    <row r="32" spans="2:18" ht="48.75" x14ac:dyDescent="0.25">
      <c r="B32" s="2" t="s">
        <v>73</v>
      </c>
      <c r="C32" s="2" t="s">
        <v>81</v>
      </c>
      <c r="D32" s="3" t="s">
        <v>45</v>
      </c>
      <c r="E32" s="2" t="s">
        <v>75</v>
      </c>
      <c r="F32" s="2" t="s">
        <v>41</v>
      </c>
      <c r="G32" s="2" t="s">
        <v>82</v>
      </c>
      <c r="H32" s="2" t="s">
        <v>124</v>
      </c>
      <c r="I32" s="4">
        <v>43191</v>
      </c>
      <c r="J32" s="2"/>
      <c r="K32" s="5">
        <v>12000</v>
      </c>
      <c r="L32" s="5">
        <v>0</v>
      </c>
      <c r="M32" s="5">
        <v>12000</v>
      </c>
      <c r="N32" s="2"/>
      <c r="O32" s="2"/>
      <c r="P32" s="2"/>
      <c r="Q32" s="2"/>
      <c r="R32" s="4">
        <v>43271.004701041697</v>
      </c>
    </row>
    <row r="33" spans="2:18" ht="48.75" x14ac:dyDescent="0.25">
      <c r="B33" s="2" t="s">
        <v>73</v>
      </c>
      <c r="C33" s="2" t="s">
        <v>83</v>
      </c>
      <c r="D33" s="3" t="s">
        <v>45</v>
      </c>
      <c r="E33" s="2" t="s">
        <v>75</v>
      </c>
      <c r="F33" s="2" t="s">
        <v>41</v>
      </c>
      <c r="G33" s="2" t="s">
        <v>82</v>
      </c>
      <c r="H33" s="2" t="s">
        <v>124</v>
      </c>
      <c r="I33" s="4">
        <v>43191</v>
      </c>
      <c r="J33" s="2"/>
      <c r="K33" s="5">
        <v>100000</v>
      </c>
      <c r="L33" s="5">
        <v>0</v>
      </c>
      <c r="M33" s="5">
        <v>100000</v>
      </c>
      <c r="N33" s="2"/>
      <c r="O33" s="2"/>
      <c r="P33" s="2"/>
      <c r="Q33" s="2"/>
      <c r="R33" s="4">
        <v>43271.004699270801</v>
      </c>
    </row>
    <row r="34" spans="2:18" ht="48.75" x14ac:dyDescent="0.25">
      <c r="B34" s="2" t="s">
        <v>73</v>
      </c>
      <c r="C34" s="2" t="s">
        <v>84</v>
      </c>
      <c r="D34" s="3" t="s">
        <v>45</v>
      </c>
      <c r="E34" s="2" t="s">
        <v>75</v>
      </c>
      <c r="F34" s="2" t="s">
        <v>41</v>
      </c>
      <c r="G34" s="2" t="s">
        <v>82</v>
      </c>
      <c r="H34" s="2" t="s">
        <v>124</v>
      </c>
      <c r="I34" s="4">
        <v>43191</v>
      </c>
      <c r="J34" s="2"/>
      <c r="K34" s="5">
        <v>16000</v>
      </c>
      <c r="L34" s="5">
        <v>0</v>
      </c>
      <c r="M34" s="5">
        <v>16000</v>
      </c>
      <c r="N34" s="2"/>
      <c r="O34" s="2"/>
      <c r="P34" s="2"/>
      <c r="Q34" s="2"/>
      <c r="R34" s="4">
        <v>43271.004696331001</v>
      </c>
    </row>
    <row r="35" spans="2:18" ht="48.75" x14ac:dyDescent="0.25">
      <c r="B35" s="2" t="s">
        <v>73</v>
      </c>
      <c r="C35" s="2" t="s">
        <v>85</v>
      </c>
      <c r="D35" s="3" t="s">
        <v>45</v>
      </c>
      <c r="E35" s="2" t="s">
        <v>75</v>
      </c>
      <c r="F35" s="2" t="s">
        <v>41</v>
      </c>
      <c r="G35" s="2" t="s">
        <v>86</v>
      </c>
      <c r="H35" s="2" t="s">
        <v>124</v>
      </c>
      <c r="I35" s="4">
        <v>43191</v>
      </c>
      <c r="J35" s="2"/>
      <c r="K35" s="5">
        <v>20000</v>
      </c>
      <c r="L35" s="5">
        <v>5000</v>
      </c>
      <c r="M35" s="5">
        <v>25000</v>
      </c>
      <c r="N35" s="2"/>
      <c r="O35" s="2"/>
      <c r="P35" s="2"/>
      <c r="Q35" s="2"/>
      <c r="R35" s="4">
        <v>43271.004695104202</v>
      </c>
    </row>
    <row r="36" spans="2:18" ht="48.75" x14ac:dyDescent="0.25">
      <c r="B36" s="2" t="s">
        <v>73</v>
      </c>
      <c r="C36" s="2" t="s">
        <v>87</v>
      </c>
      <c r="D36" s="3" t="s">
        <v>45</v>
      </c>
      <c r="E36" s="2" t="s">
        <v>75</v>
      </c>
      <c r="F36" s="2" t="s">
        <v>41</v>
      </c>
      <c r="G36" s="2" t="s">
        <v>86</v>
      </c>
      <c r="H36" s="2" t="s">
        <v>124</v>
      </c>
      <c r="I36" s="4">
        <v>43191</v>
      </c>
      <c r="J36" s="2"/>
      <c r="K36" s="5">
        <v>20000</v>
      </c>
      <c r="L36" s="5">
        <v>5000</v>
      </c>
      <c r="M36" s="5">
        <v>25000</v>
      </c>
      <c r="N36" s="2"/>
      <c r="O36" s="2"/>
      <c r="P36" s="2"/>
      <c r="Q36" s="2"/>
      <c r="R36" s="4">
        <v>43271.004693136601</v>
      </c>
    </row>
    <row r="37" spans="2:18" ht="48.75" x14ac:dyDescent="0.25">
      <c r="B37" s="2" t="s">
        <v>73</v>
      </c>
      <c r="C37" s="2" t="s">
        <v>88</v>
      </c>
      <c r="D37" s="3" t="s">
        <v>45</v>
      </c>
      <c r="E37" s="2" t="s">
        <v>75</v>
      </c>
      <c r="F37" s="2" t="s">
        <v>41</v>
      </c>
      <c r="G37" s="2" t="s">
        <v>89</v>
      </c>
      <c r="H37" s="2" t="s">
        <v>124</v>
      </c>
      <c r="I37" s="4">
        <v>43191</v>
      </c>
      <c r="J37" s="2"/>
      <c r="K37" s="5">
        <v>16000</v>
      </c>
      <c r="L37" s="5">
        <v>4000</v>
      </c>
      <c r="M37" s="5">
        <v>20000</v>
      </c>
      <c r="N37" s="2"/>
      <c r="O37" s="2"/>
      <c r="P37" s="2"/>
      <c r="Q37" s="2"/>
      <c r="R37" s="4">
        <v>43271.004690312497</v>
      </c>
    </row>
    <row r="38" spans="2:18" ht="48.75" x14ac:dyDescent="0.25">
      <c r="B38" s="2" t="s">
        <v>73</v>
      </c>
      <c r="C38" s="2" t="s">
        <v>90</v>
      </c>
      <c r="D38" s="3" t="s">
        <v>45</v>
      </c>
      <c r="E38" s="2" t="s">
        <v>75</v>
      </c>
      <c r="F38" s="2" t="s">
        <v>41</v>
      </c>
      <c r="G38" s="2" t="s">
        <v>89</v>
      </c>
      <c r="H38" s="2" t="s">
        <v>124</v>
      </c>
      <c r="I38" s="4">
        <v>43191</v>
      </c>
      <c r="J38" s="2"/>
      <c r="K38" s="5">
        <v>16000</v>
      </c>
      <c r="L38" s="5">
        <v>4000</v>
      </c>
      <c r="M38" s="5">
        <v>20000</v>
      </c>
      <c r="N38" s="2"/>
      <c r="O38" s="2"/>
      <c r="P38" s="2"/>
      <c r="Q38" s="2"/>
      <c r="R38" s="4">
        <v>43271.004689039401</v>
      </c>
    </row>
    <row r="39" spans="2:18" ht="48.75" x14ac:dyDescent="0.25">
      <c r="B39" s="2" t="s">
        <v>73</v>
      </c>
      <c r="C39" s="2" t="s">
        <v>91</v>
      </c>
      <c r="D39" s="3" t="s">
        <v>45</v>
      </c>
      <c r="E39" s="2" t="s">
        <v>75</v>
      </c>
      <c r="F39" s="2" t="s">
        <v>41</v>
      </c>
      <c r="G39" s="2" t="s">
        <v>89</v>
      </c>
      <c r="H39" s="2" t="s">
        <v>124</v>
      </c>
      <c r="I39" s="4">
        <v>43191</v>
      </c>
      <c r="J39" s="2"/>
      <c r="K39" s="5">
        <v>16000</v>
      </c>
      <c r="L39" s="5">
        <v>4000</v>
      </c>
      <c r="M39" s="5">
        <v>20000</v>
      </c>
      <c r="N39" s="2"/>
      <c r="O39" s="2"/>
      <c r="P39" s="2"/>
      <c r="Q39" s="2"/>
      <c r="R39" s="4">
        <v>43271.004686539403</v>
      </c>
    </row>
    <row r="40" spans="2:18" ht="48.75" x14ac:dyDescent="0.25">
      <c r="B40" s="2" t="s">
        <v>73</v>
      </c>
      <c r="C40" s="2" t="s">
        <v>92</v>
      </c>
      <c r="D40" s="3" t="s">
        <v>45</v>
      </c>
      <c r="E40" s="2" t="s">
        <v>75</v>
      </c>
      <c r="F40" s="2" t="s">
        <v>41</v>
      </c>
      <c r="G40" s="2" t="s">
        <v>89</v>
      </c>
      <c r="H40" s="2" t="s">
        <v>124</v>
      </c>
      <c r="I40" s="4">
        <v>43191</v>
      </c>
      <c r="J40" s="2"/>
      <c r="K40" s="5">
        <v>16000</v>
      </c>
      <c r="L40" s="5">
        <v>4000</v>
      </c>
      <c r="M40" s="5">
        <v>20000</v>
      </c>
      <c r="N40" s="2"/>
      <c r="O40" s="2"/>
      <c r="P40" s="2"/>
      <c r="Q40" s="2"/>
      <c r="R40" s="4">
        <v>43271.004684375002</v>
      </c>
    </row>
    <row r="41" spans="2:18" ht="48.75" x14ac:dyDescent="0.25">
      <c r="B41" s="2" t="s">
        <v>73</v>
      </c>
      <c r="C41" s="2" t="s">
        <v>93</v>
      </c>
      <c r="D41" s="3" t="s">
        <v>45</v>
      </c>
      <c r="E41" s="2" t="s">
        <v>75</v>
      </c>
      <c r="F41" s="2" t="s">
        <v>41</v>
      </c>
      <c r="G41" s="2" t="s">
        <v>89</v>
      </c>
      <c r="H41" s="2" t="s">
        <v>124</v>
      </c>
      <c r="I41" s="4">
        <v>43191</v>
      </c>
      <c r="J41" s="2"/>
      <c r="K41" s="5">
        <v>16000</v>
      </c>
      <c r="L41" s="5">
        <v>4000</v>
      </c>
      <c r="M41" s="5">
        <v>20000</v>
      </c>
      <c r="N41" s="2"/>
      <c r="O41" s="2"/>
      <c r="P41" s="2"/>
      <c r="Q41" s="2"/>
      <c r="R41" s="4">
        <v>43271.004681979197</v>
      </c>
    </row>
    <row r="42" spans="2:18" ht="48.75" x14ac:dyDescent="0.25">
      <c r="B42" s="2" t="s">
        <v>73</v>
      </c>
      <c r="C42" s="2" t="s">
        <v>94</v>
      </c>
      <c r="D42" s="3" t="s">
        <v>45</v>
      </c>
      <c r="E42" s="2" t="s">
        <v>75</v>
      </c>
      <c r="F42" s="2" t="s">
        <v>41</v>
      </c>
      <c r="G42" s="2" t="s">
        <v>86</v>
      </c>
      <c r="H42" s="2" t="s">
        <v>124</v>
      </c>
      <c r="I42" s="4">
        <v>43191</v>
      </c>
      <c r="J42" s="2"/>
      <c r="K42" s="5">
        <v>100000</v>
      </c>
      <c r="L42" s="5">
        <v>25000</v>
      </c>
      <c r="M42" s="5">
        <v>125000</v>
      </c>
      <c r="N42" s="2"/>
      <c r="O42" s="2"/>
      <c r="P42" s="2"/>
      <c r="Q42" s="2"/>
      <c r="R42" s="4">
        <v>43271.004680636601</v>
      </c>
    </row>
    <row r="43" spans="2:18" ht="48.75" x14ac:dyDescent="0.25">
      <c r="B43" s="2" t="s">
        <v>73</v>
      </c>
      <c r="C43" s="2" t="s">
        <v>95</v>
      </c>
      <c r="D43" s="3" t="s">
        <v>45</v>
      </c>
      <c r="E43" s="2" t="s">
        <v>75</v>
      </c>
      <c r="F43" s="2" t="s">
        <v>41</v>
      </c>
      <c r="G43" s="2" t="s">
        <v>96</v>
      </c>
      <c r="H43" s="2" t="s">
        <v>124</v>
      </c>
      <c r="I43" s="4">
        <v>43191</v>
      </c>
      <c r="J43" s="2"/>
      <c r="K43" s="5">
        <v>200000</v>
      </c>
      <c r="L43" s="5">
        <v>50000</v>
      </c>
      <c r="M43" s="5">
        <v>250000</v>
      </c>
      <c r="N43" s="2"/>
      <c r="O43" s="2"/>
      <c r="P43" s="2"/>
      <c r="Q43" s="2"/>
      <c r="R43" s="4">
        <v>43271.004679363403</v>
      </c>
    </row>
    <row r="44" spans="2:18" ht="48.75" x14ac:dyDescent="0.25">
      <c r="B44" s="2" t="s">
        <v>73</v>
      </c>
      <c r="C44" s="2" t="s">
        <v>97</v>
      </c>
      <c r="D44" s="3" t="s">
        <v>45</v>
      </c>
      <c r="E44" s="2" t="s">
        <v>75</v>
      </c>
      <c r="F44" s="2" t="s">
        <v>41</v>
      </c>
      <c r="G44" s="2" t="s">
        <v>98</v>
      </c>
      <c r="H44" s="2" t="s">
        <v>124</v>
      </c>
      <c r="I44" s="4">
        <v>43191</v>
      </c>
      <c r="J44" s="2"/>
      <c r="K44" s="5">
        <v>1180000</v>
      </c>
      <c r="L44" s="5">
        <v>295000</v>
      </c>
      <c r="M44" s="5">
        <v>1475000</v>
      </c>
      <c r="N44" s="2"/>
      <c r="O44" s="2"/>
      <c r="P44" s="2"/>
      <c r="Q44" s="2"/>
      <c r="R44" s="4">
        <v>43271.004677511599</v>
      </c>
    </row>
    <row r="45" spans="2:18" ht="48.75" x14ac:dyDescent="0.25">
      <c r="B45" s="2" t="s">
        <v>73</v>
      </c>
      <c r="C45" s="2" t="s">
        <v>99</v>
      </c>
      <c r="D45" s="3" t="s">
        <v>45</v>
      </c>
      <c r="E45" s="2" t="s">
        <v>75</v>
      </c>
      <c r="F45" s="2" t="s">
        <v>41</v>
      </c>
      <c r="G45" s="2" t="s">
        <v>100</v>
      </c>
      <c r="H45" s="2" t="s">
        <v>124</v>
      </c>
      <c r="I45" s="4">
        <v>43191</v>
      </c>
      <c r="J45" s="2"/>
      <c r="K45" s="5">
        <v>40000</v>
      </c>
      <c r="L45" s="5">
        <v>0</v>
      </c>
      <c r="M45" s="5">
        <v>40000</v>
      </c>
      <c r="N45" s="2"/>
      <c r="O45" s="2"/>
      <c r="P45" s="2"/>
      <c r="Q45" s="2"/>
      <c r="R45" s="4">
        <v>43271.004674965297</v>
      </c>
    </row>
    <row r="46" spans="2:18" ht="48.75" x14ac:dyDescent="0.25">
      <c r="B46" s="2" t="s">
        <v>73</v>
      </c>
      <c r="C46" s="2" t="s">
        <v>101</v>
      </c>
      <c r="D46" s="3" t="s">
        <v>45</v>
      </c>
      <c r="E46" s="2" t="s">
        <v>75</v>
      </c>
      <c r="F46" s="2" t="s">
        <v>41</v>
      </c>
      <c r="G46" s="2" t="s">
        <v>102</v>
      </c>
      <c r="H46" s="2" t="s">
        <v>124</v>
      </c>
      <c r="I46" s="4">
        <v>43191</v>
      </c>
      <c r="J46" s="2"/>
      <c r="K46" s="5">
        <v>400000</v>
      </c>
      <c r="L46" s="5">
        <v>100000</v>
      </c>
      <c r="M46" s="5">
        <v>500000</v>
      </c>
      <c r="N46" s="2"/>
      <c r="O46" s="2"/>
      <c r="P46" s="2"/>
      <c r="Q46" s="2"/>
      <c r="R46" s="4">
        <v>43271.004672835603</v>
      </c>
    </row>
    <row r="47" spans="2:18" ht="48.75" x14ac:dyDescent="0.25">
      <c r="B47" s="2" t="s">
        <v>73</v>
      </c>
      <c r="C47" s="2" t="s">
        <v>103</v>
      </c>
      <c r="D47" s="3" t="s">
        <v>45</v>
      </c>
      <c r="E47" s="2" t="s">
        <v>75</v>
      </c>
      <c r="F47" s="2" t="s">
        <v>41</v>
      </c>
      <c r="G47" s="2" t="s">
        <v>104</v>
      </c>
      <c r="H47" s="2" t="s">
        <v>124</v>
      </c>
      <c r="I47" s="4">
        <v>43191</v>
      </c>
      <c r="J47" s="2"/>
      <c r="K47" s="5">
        <v>50000</v>
      </c>
      <c r="L47" s="5">
        <v>0</v>
      </c>
      <c r="M47" s="5">
        <v>50000</v>
      </c>
      <c r="N47" s="2"/>
      <c r="O47" s="2"/>
      <c r="P47" s="2"/>
      <c r="Q47" s="2"/>
      <c r="R47" s="4">
        <v>43271.0046717593</v>
      </c>
    </row>
    <row r="48" spans="2:18" ht="48.75" x14ac:dyDescent="0.25">
      <c r="B48" s="2" t="s">
        <v>73</v>
      </c>
      <c r="C48" s="2" t="s">
        <v>105</v>
      </c>
      <c r="D48" s="3" t="s">
        <v>45</v>
      </c>
      <c r="E48" s="2" t="s">
        <v>75</v>
      </c>
      <c r="F48" s="2" t="s">
        <v>41</v>
      </c>
      <c r="G48" s="2" t="s">
        <v>78</v>
      </c>
      <c r="H48" s="2" t="s">
        <v>124</v>
      </c>
      <c r="I48" s="4">
        <v>43236</v>
      </c>
      <c r="J48" s="2"/>
      <c r="K48" s="5">
        <v>999000</v>
      </c>
      <c r="L48" s="5">
        <v>249750</v>
      </c>
      <c r="M48" s="5">
        <v>1248750</v>
      </c>
      <c r="N48" s="2"/>
      <c r="O48" s="2"/>
      <c r="P48" s="2"/>
      <c r="Q48" s="2"/>
      <c r="R48" s="4">
        <v>43271.004670601898</v>
      </c>
    </row>
    <row r="49" spans="2:18" ht="48.75" x14ac:dyDescent="0.25">
      <c r="B49" s="2" t="s">
        <v>73</v>
      </c>
      <c r="C49" s="2" t="s">
        <v>106</v>
      </c>
      <c r="D49" s="3" t="s">
        <v>45</v>
      </c>
      <c r="E49" s="2" t="s">
        <v>75</v>
      </c>
      <c r="F49" s="2" t="s">
        <v>41</v>
      </c>
      <c r="G49" s="2" t="s">
        <v>107</v>
      </c>
      <c r="H49" s="2" t="s">
        <v>124</v>
      </c>
      <c r="I49" s="4">
        <v>43191</v>
      </c>
      <c r="J49" s="2"/>
      <c r="K49" s="5">
        <v>50000</v>
      </c>
      <c r="L49" s="5">
        <v>0</v>
      </c>
      <c r="M49" s="5">
        <v>50000</v>
      </c>
      <c r="N49" s="2"/>
      <c r="O49" s="2"/>
      <c r="P49" s="2"/>
      <c r="Q49" s="2"/>
      <c r="R49" s="4">
        <v>43271.004669409704</v>
      </c>
    </row>
    <row r="50" spans="2:18" ht="39" x14ac:dyDescent="0.25">
      <c r="B50" s="2" t="s">
        <v>37</v>
      </c>
      <c r="C50" s="2" t="s">
        <v>108</v>
      </c>
      <c r="D50" s="3" t="s">
        <v>45</v>
      </c>
      <c r="E50" s="2" t="s">
        <v>109</v>
      </c>
      <c r="F50" s="2" t="s">
        <v>41</v>
      </c>
      <c r="G50" s="2" t="s">
        <v>110</v>
      </c>
      <c r="H50" s="2" t="s">
        <v>124</v>
      </c>
      <c r="I50" s="4">
        <v>43191</v>
      </c>
      <c r="J50" s="2"/>
      <c r="K50" s="5">
        <v>1054900</v>
      </c>
      <c r="L50" s="5">
        <v>263725</v>
      </c>
      <c r="M50" s="5">
        <v>1318625</v>
      </c>
      <c r="N50" s="2"/>
      <c r="O50" s="2"/>
      <c r="P50" s="2"/>
      <c r="Q50" s="2"/>
      <c r="R50" s="4">
        <v>43271.004636655103</v>
      </c>
    </row>
    <row r="51" spans="2:18" ht="48.75" x14ac:dyDescent="0.25">
      <c r="B51" s="2" t="s">
        <v>111</v>
      </c>
      <c r="C51" s="2" t="s">
        <v>112</v>
      </c>
      <c r="D51" s="3" t="s">
        <v>45</v>
      </c>
      <c r="E51" s="2" t="s">
        <v>113</v>
      </c>
      <c r="F51" s="2" t="s">
        <v>41</v>
      </c>
      <c r="G51" s="2" t="s">
        <v>114</v>
      </c>
      <c r="H51" s="2" t="s">
        <v>124</v>
      </c>
      <c r="I51" s="4">
        <v>43191</v>
      </c>
      <c r="J51" s="2"/>
      <c r="K51" s="5">
        <v>40000</v>
      </c>
      <c r="L51" s="5">
        <v>10000</v>
      </c>
      <c r="M51" s="5">
        <v>50000</v>
      </c>
      <c r="N51" s="2"/>
      <c r="O51" s="2"/>
      <c r="P51" s="2"/>
      <c r="Q51" s="2"/>
      <c r="R51" s="4">
        <v>43271.004598460597</v>
      </c>
    </row>
    <row r="52" spans="2:18" ht="48.75" x14ac:dyDescent="0.25">
      <c r="B52" s="2" t="s">
        <v>111</v>
      </c>
      <c r="C52" s="2" t="s">
        <v>115</v>
      </c>
      <c r="D52" s="3" t="s">
        <v>45</v>
      </c>
      <c r="E52" s="2" t="s">
        <v>113</v>
      </c>
      <c r="F52" s="2" t="s">
        <v>41</v>
      </c>
      <c r="G52" s="2" t="s">
        <v>116</v>
      </c>
      <c r="H52" s="2" t="s">
        <v>124</v>
      </c>
      <c r="I52" s="4">
        <v>43191</v>
      </c>
      <c r="J52" s="2"/>
      <c r="K52" s="5">
        <v>10000</v>
      </c>
      <c r="L52" s="5">
        <v>0</v>
      </c>
      <c r="M52" s="5">
        <v>10000</v>
      </c>
      <c r="N52" s="2"/>
      <c r="O52" s="2"/>
      <c r="P52" s="2"/>
      <c r="Q52" s="2"/>
      <c r="R52" s="4">
        <v>43271.004595833299</v>
      </c>
    </row>
    <row r="53" spans="2:18" ht="29.25" x14ac:dyDescent="0.25">
      <c r="B53" s="2" t="s">
        <v>117</v>
      </c>
      <c r="C53" s="2" t="s">
        <v>118</v>
      </c>
      <c r="D53" s="3" t="s">
        <v>119</v>
      </c>
      <c r="E53" s="2" t="s">
        <v>120</v>
      </c>
      <c r="F53" s="2" t="s">
        <v>41</v>
      </c>
      <c r="G53" s="2" t="s">
        <v>121</v>
      </c>
      <c r="H53" s="2" t="s">
        <v>124</v>
      </c>
      <c r="I53" s="4">
        <v>43158</v>
      </c>
      <c r="J53" s="2"/>
      <c r="K53" s="5">
        <v>1967603.1</v>
      </c>
      <c r="L53" s="5">
        <v>491900.78</v>
      </c>
      <c r="M53" s="5">
        <v>2459503.88</v>
      </c>
      <c r="N53" s="2"/>
      <c r="O53" s="2"/>
      <c r="P53" s="2"/>
      <c r="Q53" s="2"/>
      <c r="R53" s="4">
        <v>43159.0047971065</v>
      </c>
    </row>
    <row r="54" spans="2:18" ht="0" hidden="1" customHeight="1" x14ac:dyDescent="0.25"/>
    <row r="55" spans="2:18" ht="5.0999999999999996" customHeight="1" x14ac:dyDescent="0.25"/>
    <row r="56" spans="2:18" ht="17.100000000000001" customHeight="1" x14ac:dyDescent="0.25">
      <c r="B56" s="57" t="s">
        <v>122</v>
      </c>
      <c r="C56" s="53"/>
      <c r="D56" s="53"/>
      <c r="E56" s="53"/>
      <c r="F56" s="53"/>
      <c r="G56" s="53"/>
      <c r="H56" s="53"/>
      <c r="I56" s="53"/>
      <c r="J56" s="53"/>
      <c r="K56" s="53"/>
      <c r="L56" s="53"/>
      <c r="M56" s="53"/>
      <c r="N56" s="53"/>
      <c r="O56" s="53"/>
      <c r="P56" s="53"/>
      <c r="Q56" s="53"/>
      <c r="R56" s="53"/>
    </row>
    <row r="57" spans="2:18" ht="191.1" customHeight="1" x14ac:dyDescent="0.25">
      <c r="B57" s="52" t="s">
        <v>123</v>
      </c>
      <c r="C57" s="53"/>
      <c r="D57" s="53"/>
      <c r="E57" s="53"/>
      <c r="F57" s="53"/>
      <c r="G57" s="53"/>
      <c r="H57" s="53"/>
      <c r="I57" s="53"/>
      <c r="J57" s="53"/>
      <c r="K57" s="53"/>
      <c r="L57" s="53"/>
      <c r="M57" s="53"/>
      <c r="N57" s="53"/>
      <c r="O57" s="53"/>
      <c r="P57" s="53"/>
      <c r="Q57" s="53"/>
      <c r="R57" s="53"/>
    </row>
    <row r="58" spans="2:18" ht="7.7" customHeight="1" x14ac:dyDescent="0.25"/>
  </sheetData>
  <mergeCells count="6">
    <mergeCell ref="B57:R57"/>
    <mergeCell ref="B2:B4"/>
    <mergeCell ref="C3:R3"/>
    <mergeCell ref="B7:R7"/>
    <mergeCell ref="B9:R9"/>
    <mergeCell ref="B56:R56"/>
  </mergeCells>
  <pageMargins left="0.78740157480314998" right="0.78740157480314998" top="0.78740157480314998" bottom="1.5407677165354301" header="0.78740157480314998" footer="0.78740157480314998"/>
  <pageSetup paperSize="9" orientation="portrait" horizontalDpi="300" verticalDpi="300"/>
  <headerFooter alignWithMargins="0">
    <oddFooter>&amp;L&amp;"Arial,Bold"&amp;8 Datum izvještaja: 10.10.2018 12:30 &amp;R&amp;"Arial,Bold"&amp;8Stranica &amp;P od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E1A0-DDCD-4ED1-A3B0-FDAB62514066}">
  <dimension ref="A2:L87"/>
  <sheetViews>
    <sheetView tabSelected="1" topLeftCell="A64" workbookViewId="0">
      <selection activeCell="F98" sqref="F98"/>
    </sheetView>
  </sheetViews>
  <sheetFormatPr defaultRowHeight="15" x14ac:dyDescent="0.25"/>
  <cols>
    <col min="2" max="2" width="17.7109375" customWidth="1"/>
    <col min="3" max="3" width="16.42578125" customWidth="1"/>
    <col min="4" max="4" width="20.5703125" customWidth="1"/>
    <col min="5" max="5" width="18.7109375" customWidth="1"/>
    <col min="6" max="6" width="23" customWidth="1"/>
    <col min="7" max="7" width="22.85546875" customWidth="1"/>
    <col min="8" max="8" width="20.7109375" customWidth="1"/>
    <col min="9" max="9" width="16.5703125" customWidth="1"/>
    <col min="10" max="10" width="25.85546875" customWidth="1"/>
    <col min="11" max="12" width="28.28515625" customWidth="1"/>
  </cols>
  <sheetData>
    <row r="2" spans="1:12" ht="57" x14ac:dyDescent="0.25">
      <c r="A2" s="6" t="s">
        <v>125</v>
      </c>
      <c r="B2" s="7" t="s">
        <v>126</v>
      </c>
      <c r="C2" s="7" t="s">
        <v>22</v>
      </c>
      <c r="D2" s="7" t="s">
        <v>127</v>
      </c>
      <c r="E2" s="7" t="s">
        <v>128</v>
      </c>
      <c r="F2" s="7" t="s">
        <v>129</v>
      </c>
      <c r="G2" s="7" t="s">
        <v>130</v>
      </c>
      <c r="H2" s="7" t="s">
        <v>131</v>
      </c>
      <c r="I2" s="7" t="s">
        <v>132</v>
      </c>
      <c r="J2" s="7" t="s">
        <v>133</v>
      </c>
      <c r="K2" s="8" t="s">
        <v>134</v>
      </c>
      <c r="L2" s="9" t="s">
        <v>135</v>
      </c>
    </row>
    <row r="3" spans="1:12" ht="23.25" x14ac:dyDescent="0.25">
      <c r="A3" s="10">
        <v>1</v>
      </c>
      <c r="B3" s="11" t="s">
        <v>136</v>
      </c>
      <c r="C3" s="12" t="s">
        <v>137</v>
      </c>
      <c r="D3" s="11" t="s">
        <v>138</v>
      </c>
      <c r="E3" s="11" t="s">
        <v>139</v>
      </c>
      <c r="F3" s="12" t="s">
        <v>140</v>
      </c>
      <c r="G3" s="13">
        <v>19100</v>
      </c>
      <c r="H3" s="12" t="s">
        <v>141</v>
      </c>
      <c r="I3" s="11" t="s">
        <v>142</v>
      </c>
      <c r="J3" s="14">
        <v>23875</v>
      </c>
      <c r="K3" s="12" t="s">
        <v>143</v>
      </c>
      <c r="L3" s="15"/>
    </row>
    <row r="4" spans="1:12" ht="23.25" x14ac:dyDescent="0.25">
      <c r="A4" s="16">
        <v>2</v>
      </c>
      <c r="B4" s="17" t="s">
        <v>144</v>
      </c>
      <c r="C4" s="18" t="s">
        <v>145</v>
      </c>
      <c r="D4" s="17" t="s">
        <v>146</v>
      </c>
      <c r="E4" s="17" t="s">
        <v>139</v>
      </c>
      <c r="F4" s="18" t="s">
        <v>140</v>
      </c>
      <c r="G4" s="19">
        <v>7478</v>
      </c>
      <c r="H4" s="18" t="s">
        <v>147</v>
      </c>
      <c r="I4" s="17" t="s">
        <v>148</v>
      </c>
      <c r="J4" s="20">
        <v>9347.5</v>
      </c>
      <c r="K4" s="18" t="s">
        <v>149</v>
      </c>
      <c r="L4" s="9"/>
    </row>
    <row r="5" spans="1:12" x14ac:dyDescent="0.25">
      <c r="A5" s="21">
        <v>3</v>
      </c>
      <c r="B5" s="11" t="s">
        <v>144</v>
      </c>
      <c r="C5" s="12" t="s">
        <v>145</v>
      </c>
      <c r="D5" s="11" t="s">
        <v>150</v>
      </c>
      <c r="E5" s="11" t="s">
        <v>139</v>
      </c>
      <c r="F5" s="12" t="s">
        <v>140</v>
      </c>
      <c r="G5" s="13">
        <v>4460</v>
      </c>
      <c r="H5" s="12" t="s">
        <v>147</v>
      </c>
      <c r="I5" s="11" t="s">
        <v>148</v>
      </c>
      <c r="J5" s="14">
        <v>5575</v>
      </c>
      <c r="K5" s="12" t="s">
        <v>151</v>
      </c>
      <c r="L5" s="15"/>
    </row>
    <row r="6" spans="1:12" ht="23.25" x14ac:dyDescent="0.25">
      <c r="A6" s="16">
        <v>4</v>
      </c>
      <c r="B6" s="17" t="s">
        <v>144</v>
      </c>
      <c r="C6" s="18" t="s">
        <v>137</v>
      </c>
      <c r="D6" s="17" t="s">
        <v>152</v>
      </c>
      <c r="E6" s="17" t="s">
        <v>139</v>
      </c>
      <c r="F6" s="18" t="s">
        <v>140</v>
      </c>
      <c r="G6" s="19">
        <v>9900</v>
      </c>
      <c r="H6" s="18" t="s">
        <v>141</v>
      </c>
      <c r="I6" s="22" t="s">
        <v>148</v>
      </c>
      <c r="J6" s="20">
        <v>12375</v>
      </c>
      <c r="K6" s="18" t="s">
        <v>153</v>
      </c>
      <c r="L6" s="9"/>
    </row>
    <row r="7" spans="1:12" ht="23.25" x14ac:dyDescent="0.25">
      <c r="A7" s="21"/>
      <c r="B7" s="11" t="s">
        <v>154</v>
      </c>
      <c r="C7" s="12" t="s">
        <v>155</v>
      </c>
      <c r="D7" s="11" t="s">
        <v>156</v>
      </c>
      <c r="E7" s="11" t="s">
        <v>157</v>
      </c>
      <c r="F7" s="12" t="s">
        <v>140</v>
      </c>
      <c r="G7" s="13">
        <v>11000</v>
      </c>
      <c r="H7" s="12" t="s">
        <v>158</v>
      </c>
      <c r="I7" s="23" t="s">
        <v>159</v>
      </c>
      <c r="J7" s="14">
        <v>13750</v>
      </c>
      <c r="K7" s="12" t="s">
        <v>160</v>
      </c>
      <c r="L7" s="15"/>
    </row>
    <row r="8" spans="1:12" ht="23.25" x14ac:dyDescent="0.25">
      <c r="A8" s="16"/>
      <c r="B8" s="17" t="s">
        <v>154</v>
      </c>
      <c r="C8" s="18" t="s">
        <v>155</v>
      </c>
      <c r="D8" s="17" t="s">
        <v>161</v>
      </c>
      <c r="E8" s="17" t="s">
        <v>157</v>
      </c>
      <c r="F8" s="18" t="s">
        <v>140</v>
      </c>
      <c r="G8" s="19">
        <v>11000</v>
      </c>
      <c r="H8" s="18" t="s">
        <v>162</v>
      </c>
      <c r="I8" s="22" t="s">
        <v>159</v>
      </c>
      <c r="J8" s="20">
        <v>13750</v>
      </c>
      <c r="K8" s="18" t="s">
        <v>163</v>
      </c>
      <c r="L8" s="9"/>
    </row>
    <row r="9" spans="1:12" ht="23.25" x14ac:dyDescent="0.25">
      <c r="A9" s="21"/>
      <c r="B9" s="11" t="s">
        <v>154</v>
      </c>
      <c r="C9" s="12" t="s">
        <v>164</v>
      </c>
      <c r="D9" s="11" t="s">
        <v>165</v>
      </c>
      <c r="E9" s="11" t="s">
        <v>157</v>
      </c>
      <c r="F9" s="12" t="s">
        <v>166</v>
      </c>
      <c r="G9" s="13">
        <v>9933.4500000000007</v>
      </c>
      <c r="H9" s="12" t="s">
        <v>167</v>
      </c>
      <c r="I9" s="23" t="s">
        <v>168</v>
      </c>
      <c r="J9" s="14">
        <v>12416.84</v>
      </c>
      <c r="K9" s="12" t="s">
        <v>169</v>
      </c>
      <c r="L9" s="15"/>
    </row>
    <row r="10" spans="1:12" x14ac:dyDescent="0.25">
      <c r="A10" s="16"/>
      <c r="B10" s="17" t="s">
        <v>154</v>
      </c>
      <c r="C10" s="18" t="s">
        <v>170</v>
      </c>
      <c r="D10" s="17" t="s">
        <v>171</v>
      </c>
      <c r="E10" s="17" t="s">
        <v>157</v>
      </c>
      <c r="F10" s="18" t="s">
        <v>172</v>
      </c>
      <c r="G10" s="19">
        <v>36000</v>
      </c>
      <c r="H10" s="18" t="s">
        <v>173</v>
      </c>
      <c r="I10" s="22">
        <v>43496</v>
      </c>
      <c r="J10" s="19">
        <v>36000</v>
      </c>
      <c r="K10" s="18" t="s">
        <v>174</v>
      </c>
      <c r="L10" s="9"/>
    </row>
    <row r="11" spans="1:12" ht="23.25" x14ac:dyDescent="0.25">
      <c r="A11" s="21"/>
      <c r="B11" s="11" t="s">
        <v>154</v>
      </c>
      <c r="C11" s="12" t="s">
        <v>175</v>
      </c>
      <c r="D11" s="11" t="s">
        <v>176</v>
      </c>
      <c r="E11" s="11" t="s">
        <v>157</v>
      </c>
      <c r="F11" s="12" t="s">
        <v>172</v>
      </c>
      <c r="G11" s="13">
        <v>49700</v>
      </c>
      <c r="H11" s="12" t="s">
        <v>173</v>
      </c>
      <c r="I11" s="23">
        <v>43496</v>
      </c>
      <c r="J11" s="13">
        <v>49700</v>
      </c>
      <c r="K11" s="12" t="s">
        <v>177</v>
      </c>
      <c r="L11" s="15"/>
    </row>
    <row r="12" spans="1:12" ht="23.25" x14ac:dyDescent="0.25">
      <c r="A12" s="16"/>
      <c r="B12" s="17" t="s">
        <v>154</v>
      </c>
      <c r="C12" s="18" t="s">
        <v>178</v>
      </c>
      <c r="D12" s="17" t="s">
        <v>179</v>
      </c>
      <c r="E12" s="17" t="s">
        <v>139</v>
      </c>
      <c r="F12" s="18" t="s">
        <v>180</v>
      </c>
      <c r="G12" s="19">
        <v>55000</v>
      </c>
      <c r="H12" s="18" t="s">
        <v>181</v>
      </c>
      <c r="I12" s="22" t="s">
        <v>182</v>
      </c>
      <c r="J12" s="20">
        <v>68750</v>
      </c>
      <c r="K12" s="18" t="s">
        <v>183</v>
      </c>
      <c r="L12" s="9"/>
    </row>
    <row r="13" spans="1:12" ht="23.25" x14ac:dyDescent="0.25">
      <c r="A13" s="21"/>
      <c r="B13" s="11" t="s">
        <v>154</v>
      </c>
      <c r="C13" s="12" t="s">
        <v>184</v>
      </c>
      <c r="D13" s="11" t="s">
        <v>185</v>
      </c>
      <c r="E13" s="11" t="s">
        <v>139</v>
      </c>
      <c r="F13" s="12" t="s">
        <v>140</v>
      </c>
      <c r="G13" s="13">
        <v>130000</v>
      </c>
      <c r="H13" s="12" t="s">
        <v>186</v>
      </c>
      <c r="I13" s="23" t="s">
        <v>182</v>
      </c>
      <c r="J13" s="14">
        <v>162500</v>
      </c>
      <c r="K13" s="12" t="s">
        <v>187</v>
      </c>
      <c r="L13" s="15"/>
    </row>
    <row r="14" spans="1:12" x14ac:dyDescent="0.25">
      <c r="A14" s="16"/>
      <c r="B14" s="17" t="s">
        <v>154</v>
      </c>
      <c r="C14" s="18" t="s">
        <v>188</v>
      </c>
      <c r="D14" s="17" t="s">
        <v>189</v>
      </c>
      <c r="E14" s="17" t="s">
        <v>139</v>
      </c>
      <c r="F14" s="18" t="s">
        <v>140</v>
      </c>
      <c r="G14" s="19">
        <v>69000</v>
      </c>
      <c r="H14" s="18" t="s">
        <v>186</v>
      </c>
      <c r="I14" s="22" t="s">
        <v>182</v>
      </c>
      <c r="J14" s="20">
        <v>86250</v>
      </c>
      <c r="K14" s="18" t="s">
        <v>190</v>
      </c>
      <c r="L14" s="9"/>
    </row>
    <row r="15" spans="1:12" x14ac:dyDescent="0.25">
      <c r="A15" s="21"/>
      <c r="B15" s="11" t="s">
        <v>191</v>
      </c>
      <c r="C15" s="12" t="s">
        <v>192</v>
      </c>
      <c r="D15" s="11" t="s">
        <v>193</v>
      </c>
      <c r="E15" s="11" t="s">
        <v>139</v>
      </c>
      <c r="F15" s="12" t="s">
        <v>140</v>
      </c>
      <c r="G15" s="13">
        <v>67000</v>
      </c>
      <c r="H15" s="12" t="s">
        <v>194</v>
      </c>
      <c r="I15" s="23" t="s">
        <v>142</v>
      </c>
      <c r="J15" s="14">
        <v>67000</v>
      </c>
      <c r="K15" s="12" t="s">
        <v>195</v>
      </c>
      <c r="L15" s="15" t="s">
        <v>196</v>
      </c>
    </row>
    <row r="16" spans="1:12" ht="23.25" x14ac:dyDescent="0.25">
      <c r="A16" s="16"/>
      <c r="B16" s="17" t="s">
        <v>136</v>
      </c>
      <c r="C16" s="18" t="s">
        <v>197</v>
      </c>
      <c r="D16" s="17" t="s">
        <v>198</v>
      </c>
      <c r="E16" s="17" t="s">
        <v>157</v>
      </c>
      <c r="F16" s="18" t="s">
        <v>140</v>
      </c>
      <c r="G16" s="19">
        <v>415711</v>
      </c>
      <c r="H16" s="18" t="s">
        <v>199</v>
      </c>
      <c r="I16" s="17" t="s">
        <v>200</v>
      </c>
      <c r="J16" s="19">
        <v>519638.75</v>
      </c>
      <c r="K16" s="18" t="s">
        <v>201</v>
      </c>
      <c r="L16" s="9"/>
    </row>
    <row r="17" spans="1:12" ht="23.25" x14ac:dyDescent="0.25">
      <c r="A17" s="21">
        <v>6</v>
      </c>
      <c r="B17" s="11" t="s">
        <v>154</v>
      </c>
      <c r="C17" s="12" t="s">
        <v>202</v>
      </c>
      <c r="D17" s="11" t="s">
        <v>203</v>
      </c>
      <c r="E17" s="11" t="s">
        <v>157</v>
      </c>
      <c r="F17" s="12" t="s">
        <v>140</v>
      </c>
      <c r="G17" s="13">
        <v>30000</v>
      </c>
      <c r="H17" s="12" t="s">
        <v>204</v>
      </c>
      <c r="I17" s="11" t="s">
        <v>205</v>
      </c>
      <c r="J17" s="14">
        <v>37500</v>
      </c>
      <c r="K17" s="12" t="s">
        <v>206</v>
      </c>
      <c r="L17" s="15"/>
    </row>
    <row r="18" spans="1:12" x14ac:dyDescent="0.25">
      <c r="A18" s="16"/>
      <c r="B18" s="17" t="s">
        <v>136</v>
      </c>
      <c r="C18" s="18" t="s">
        <v>207</v>
      </c>
      <c r="D18" s="17" t="s">
        <v>208</v>
      </c>
      <c r="E18" s="17" t="s">
        <v>157</v>
      </c>
      <c r="F18" s="18" t="s">
        <v>140</v>
      </c>
      <c r="G18" s="19">
        <v>487242.12</v>
      </c>
      <c r="H18" s="18" t="s">
        <v>209</v>
      </c>
      <c r="I18" s="17" t="s">
        <v>210</v>
      </c>
      <c r="J18" s="20">
        <v>609053.01</v>
      </c>
      <c r="K18" s="18" t="s">
        <v>211</v>
      </c>
      <c r="L18" s="9"/>
    </row>
    <row r="19" spans="1:12" ht="23.25" x14ac:dyDescent="0.25">
      <c r="A19" s="21"/>
      <c r="B19" s="11" t="s">
        <v>154</v>
      </c>
      <c r="C19" s="12" t="s">
        <v>212</v>
      </c>
      <c r="D19" s="11" t="s">
        <v>213</v>
      </c>
      <c r="E19" s="11" t="s">
        <v>157</v>
      </c>
      <c r="F19" s="12" t="s">
        <v>140</v>
      </c>
      <c r="G19" s="13">
        <v>29514.04</v>
      </c>
      <c r="H19" s="12" t="s">
        <v>214</v>
      </c>
      <c r="I19" s="11" t="s">
        <v>215</v>
      </c>
      <c r="J19" s="14">
        <v>11912.25</v>
      </c>
      <c r="K19" s="12" t="s">
        <v>216</v>
      </c>
      <c r="L19" s="15"/>
    </row>
    <row r="20" spans="1:12" ht="23.25" x14ac:dyDescent="0.25">
      <c r="A20" s="16">
        <v>7</v>
      </c>
      <c r="B20" s="17" t="s">
        <v>144</v>
      </c>
      <c r="C20" s="18" t="s">
        <v>217</v>
      </c>
      <c r="D20" s="17" t="s">
        <v>218</v>
      </c>
      <c r="E20" s="17" t="s">
        <v>139</v>
      </c>
      <c r="F20" s="18" t="s">
        <v>140</v>
      </c>
      <c r="G20" s="19">
        <v>43600</v>
      </c>
      <c r="H20" s="18" t="s">
        <v>219</v>
      </c>
      <c r="I20" s="17" t="s">
        <v>142</v>
      </c>
      <c r="J20" s="20">
        <v>54500</v>
      </c>
      <c r="K20" s="18" t="s">
        <v>220</v>
      </c>
      <c r="L20" s="9"/>
    </row>
    <row r="21" spans="1:12" x14ac:dyDescent="0.25">
      <c r="A21" s="21"/>
      <c r="B21" s="11" t="s">
        <v>154</v>
      </c>
      <c r="C21" s="12" t="s">
        <v>212</v>
      </c>
      <c r="D21" s="11" t="s">
        <v>221</v>
      </c>
      <c r="E21" s="11" t="s">
        <v>157</v>
      </c>
      <c r="F21" s="12" t="s">
        <v>140</v>
      </c>
      <c r="G21" s="13">
        <v>9529.7999999999993</v>
      </c>
      <c r="H21" s="12" t="s">
        <v>214</v>
      </c>
      <c r="I21" s="11" t="s">
        <v>200</v>
      </c>
      <c r="J21" s="14">
        <v>36892.550000000003</v>
      </c>
      <c r="K21" s="12" t="s">
        <v>222</v>
      </c>
      <c r="L21" s="15"/>
    </row>
    <row r="22" spans="1:12" ht="23.25" x14ac:dyDescent="0.25">
      <c r="A22" s="16">
        <v>8</v>
      </c>
      <c r="B22" s="17" t="s">
        <v>144</v>
      </c>
      <c r="C22" s="18" t="s">
        <v>223</v>
      </c>
      <c r="D22" s="17" t="s">
        <v>224</v>
      </c>
      <c r="E22" s="17" t="s">
        <v>139</v>
      </c>
      <c r="F22" s="18" t="s">
        <v>140</v>
      </c>
      <c r="G22" s="19">
        <v>49692</v>
      </c>
      <c r="H22" s="18" t="s">
        <v>225</v>
      </c>
      <c r="I22" s="22" t="s">
        <v>226</v>
      </c>
      <c r="J22" s="20">
        <v>49692</v>
      </c>
      <c r="K22" s="18" t="s">
        <v>227</v>
      </c>
      <c r="L22" s="9" t="s">
        <v>228</v>
      </c>
    </row>
    <row r="23" spans="1:12" ht="23.25" x14ac:dyDescent="0.25">
      <c r="A23" s="21">
        <v>9</v>
      </c>
      <c r="B23" s="11" t="s">
        <v>154</v>
      </c>
      <c r="C23" s="12" t="s">
        <v>229</v>
      </c>
      <c r="D23" s="11" t="s">
        <v>230</v>
      </c>
      <c r="E23" s="11" t="s">
        <v>157</v>
      </c>
      <c r="F23" s="12" t="s">
        <v>140</v>
      </c>
      <c r="G23" s="24" t="s">
        <v>231</v>
      </c>
      <c r="H23" s="12" t="s">
        <v>232</v>
      </c>
      <c r="I23" s="23"/>
      <c r="J23" s="25" t="s">
        <v>233</v>
      </c>
      <c r="K23" s="12" t="s">
        <v>234</v>
      </c>
      <c r="L23" s="15" t="s">
        <v>235</v>
      </c>
    </row>
    <row r="24" spans="1:12" x14ac:dyDescent="0.25">
      <c r="A24" s="16"/>
      <c r="B24" s="17" t="s">
        <v>136</v>
      </c>
      <c r="C24" s="18" t="s">
        <v>236</v>
      </c>
      <c r="D24" s="17" t="s">
        <v>237</v>
      </c>
      <c r="E24" s="17" t="s">
        <v>157</v>
      </c>
      <c r="F24" s="18" t="s">
        <v>140</v>
      </c>
      <c r="G24" s="26">
        <v>340350</v>
      </c>
      <c r="H24" s="18" t="s">
        <v>238</v>
      </c>
      <c r="I24" s="22" t="s">
        <v>215</v>
      </c>
      <c r="J24" s="27">
        <v>425437.5</v>
      </c>
      <c r="K24" s="18" t="s">
        <v>239</v>
      </c>
      <c r="L24" s="9"/>
    </row>
    <row r="25" spans="1:12" ht="23.25" x14ac:dyDescent="0.25">
      <c r="A25" s="21">
        <v>10</v>
      </c>
      <c r="B25" s="11" t="s">
        <v>154</v>
      </c>
      <c r="C25" s="12" t="s">
        <v>240</v>
      </c>
      <c r="D25" s="11" t="s">
        <v>241</v>
      </c>
      <c r="E25" s="11" t="s">
        <v>139</v>
      </c>
      <c r="F25" s="12" t="s">
        <v>140</v>
      </c>
      <c r="G25" s="13">
        <v>10600</v>
      </c>
      <c r="H25" s="12" t="s">
        <v>242</v>
      </c>
      <c r="I25" s="11" t="s">
        <v>142</v>
      </c>
      <c r="J25" s="14">
        <v>13250</v>
      </c>
      <c r="K25" s="12" t="s">
        <v>243</v>
      </c>
      <c r="L25" s="15"/>
    </row>
    <row r="26" spans="1:12" ht="23.25" x14ac:dyDescent="0.25">
      <c r="A26" s="16">
        <v>11</v>
      </c>
      <c r="B26" s="17" t="s">
        <v>154</v>
      </c>
      <c r="C26" s="18" t="s">
        <v>244</v>
      </c>
      <c r="D26" s="17" t="s">
        <v>245</v>
      </c>
      <c r="E26" s="17" t="s">
        <v>139</v>
      </c>
      <c r="F26" s="18" t="s">
        <v>140</v>
      </c>
      <c r="G26" s="19">
        <v>49900</v>
      </c>
      <c r="H26" s="18" t="s">
        <v>186</v>
      </c>
      <c r="I26" s="17" t="s">
        <v>205</v>
      </c>
      <c r="J26" s="20">
        <v>62375</v>
      </c>
      <c r="K26" s="18" t="s">
        <v>246</v>
      </c>
      <c r="L26" s="9"/>
    </row>
    <row r="27" spans="1:12" x14ac:dyDescent="0.25">
      <c r="A27" s="21">
        <v>12</v>
      </c>
      <c r="B27" s="11" t="s">
        <v>154</v>
      </c>
      <c r="C27" s="12" t="s">
        <v>247</v>
      </c>
      <c r="D27" s="11" t="s">
        <v>248</v>
      </c>
      <c r="E27" s="11" t="s">
        <v>139</v>
      </c>
      <c r="F27" s="12" t="s">
        <v>140</v>
      </c>
      <c r="G27" s="13">
        <v>4800</v>
      </c>
      <c r="H27" s="12" t="s">
        <v>249</v>
      </c>
      <c r="I27" s="11" t="s">
        <v>250</v>
      </c>
      <c r="J27" s="28">
        <v>6000</v>
      </c>
      <c r="K27" s="12" t="s">
        <v>251</v>
      </c>
      <c r="L27" s="15"/>
    </row>
    <row r="28" spans="1:12" ht="23.25" x14ac:dyDescent="0.25">
      <c r="A28" s="16">
        <v>13</v>
      </c>
      <c r="B28" s="17" t="s">
        <v>154</v>
      </c>
      <c r="C28" s="18" t="s">
        <v>240</v>
      </c>
      <c r="D28" s="17" t="s">
        <v>252</v>
      </c>
      <c r="E28" s="17" t="s">
        <v>139</v>
      </c>
      <c r="F28" s="18" t="s">
        <v>140</v>
      </c>
      <c r="G28" s="19">
        <v>6500</v>
      </c>
      <c r="H28" s="18" t="s">
        <v>253</v>
      </c>
      <c r="I28" s="17" t="s">
        <v>142</v>
      </c>
      <c r="J28" s="29">
        <v>8125</v>
      </c>
      <c r="K28" s="18" t="s">
        <v>254</v>
      </c>
      <c r="L28" s="9"/>
    </row>
    <row r="29" spans="1:12" x14ac:dyDescent="0.25">
      <c r="A29" s="21"/>
      <c r="B29" s="11" t="s">
        <v>154</v>
      </c>
      <c r="C29" s="12" t="s">
        <v>212</v>
      </c>
      <c r="D29" s="11" t="s">
        <v>255</v>
      </c>
      <c r="E29" s="11" t="s">
        <v>139</v>
      </c>
      <c r="F29" s="12" t="s">
        <v>140</v>
      </c>
      <c r="G29" s="13">
        <v>23850</v>
      </c>
      <c r="H29" s="12" t="s">
        <v>214</v>
      </c>
      <c r="I29" s="11" t="s">
        <v>256</v>
      </c>
      <c r="J29" s="28">
        <v>29812.5</v>
      </c>
      <c r="K29" s="12" t="s">
        <v>257</v>
      </c>
      <c r="L29" s="15"/>
    </row>
    <row r="30" spans="1:12" x14ac:dyDescent="0.25">
      <c r="A30" s="16"/>
      <c r="B30" s="17" t="s">
        <v>136</v>
      </c>
      <c r="C30" s="18"/>
      <c r="D30" s="17"/>
      <c r="E30" s="17"/>
      <c r="F30" s="18"/>
      <c r="G30" s="19"/>
      <c r="H30" s="18"/>
      <c r="I30" s="17"/>
      <c r="J30" s="29"/>
      <c r="K30" s="18"/>
      <c r="L30" s="9"/>
    </row>
    <row r="31" spans="1:12" ht="34.5" x14ac:dyDescent="0.25">
      <c r="A31" s="21">
        <v>14</v>
      </c>
      <c r="B31" s="11" t="s">
        <v>154</v>
      </c>
      <c r="C31" s="12" t="s">
        <v>258</v>
      </c>
      <c r="D31" s="11" t="s">
        <v>259</v>
      </c>
      <c r="E31" s="11" t="s">
        <v>260</v>
      </c>
      <c r="F31" s="12" t="s">
        <v>172</v>
      </c>
      <c r="G31" s="13">
        <v>49700</v>
      </c>
      <c r="H31" s="12" t="s">
        <v>261</v>
      </c>
      <c r="I31" s="11" t="s">
        <v>262</v>
      </c>
      <c r="J31" s="14">
        <v>62125</v>
      </c>
      <c r="K31" s="12" t="s">
        <v>263</v>
      </c>
      <c r="L31" s="15"/>
    </row>
    <row r="32" spans="1:12" ht="23.25" x14ac:dyDescent="0.25">
      <c r="A32" s="16">
        <v>15</v>
      </c>
      <c r="B32" s="17" t="s">
        <v>136</v>
      </c>
      <c r="C32" s="18" t="s">
        <v>137</v>
      </c>
      <c r="D32" s="17" t="s">
        <v>264</v>
      </c>
      <c r="E32" s="17" t="s">
        <v>260</v>
      </c>
      <c r="F32" s="18" t="s">
        <v>140</v>
      </c>
      <c r="G32" s="19">
        <v>12700</v>
      </c>
      <c r="H32" s="18" t="s">
        <v>141</v>
      </c>
      <c r="I32" s="17" t="s">
        <v>148</v>
      </c>
      <c r="J32" s="29">
        <v>15875</v>
      </c>
      <c r="K32" s="18" t="s">
        <v>153</v>
      </c>
      <c r="L32" s="9"/>
    </row>
    <row r="33" spans="1:12" ht="34.5" x14ac:dyDescent="0.25">
      <c r="A33" s="21">
        <v>16</v>
      </c>
      <c r="B33" s="11" t="s">
        <v>154</v>
      </c>
      <c r="C33" s="12" t="s">
        <v>184</v>
      </c>
      <c r="D33" s="11" t="s">
        <v>265</v>
      </c>
      <c r="E33" s="11" t="s">
        <v>260</v>
      </c>
      <c r="F33" s="12" t="s">
        <v>140</v>
      </c>
      <c r="G33" s="13">
        <v>19900</v>
      </c>
      <c r="H33" s="12" t="s">
        <v>186</v>
      </c>
      <c r="I33" s="11" t="s">
        <v>142</v>
      </c>
      <c r="J33" s="30">
        <v>24875</v>
      </c>
      <c r="K33" s="12" t="s">
        <v>266</v>
      </c>
      <c r="L33" s="31"/>
    </row>
    <row r="34" spans="1:12" ht="23.25" x14ac:dyDescent="0.25">
      <c r="A34" s="16">
        <v>17</v>
      </c>
      <c r="B34" s="17" t="s">
        <v>136</v>
      </c>
      <c r="C34" s="18" t="s">
        <v>267</v>
      </c>
      <c r="D34" s="17" t="s">
        <v>268</v>
      </c>
      <c r="E34" s="17" t="s">
        <v>260</v>
      </c>
      <c r="F34" s="18" t="s">
        <v>140</v>
      </c>
      <c r="G34" s="19">
        <v>40000</v>
      </c>
      <c r="H34" s="18" t="s">
        <v>141</v>
      </c>
      <c r="I34" s="17" t="s">
        <v>182</v>
      </c>
      <c r="J34" s="32">
        <v>50000</v>
      </c>
      <c r="K34" s="18" t="s">
        <v>269</v>
      </c>
      <c r="L34" s="9"/>
    </row>
    <row r="35" spans="1:12" ht="23.25" x14ac:dyDescent="0.25">
      <c r="A35" s="21">
        <v>18</v>
      </c>
      <c r="B35" s="11" t="s">
        <v>136</v>
      </c>
      <c r="C35" s="12" t="s">
        <v>270</v>
      </c>
      <c r="D35" s="11" t="s">
        <v>271</v>
      </c>
      <c r="E35" s="11" t="s">
        <v>260</v>
      </c>
      <c r="F35" s="12" t="s">
        <v>172</v>
      </c>
      <c r="G35" s="13">
        <v>44915</v>
      </c>
      <c r="H35" s="12" t="s">
        <v>141</v>
      </c>
      <c r="I35" s="11" t="s">
        <v>205</v>
      </c>
      <c r="J35" s="30">
        <v>56143.75</v>
      </c>
      <c r="K35" s="12" t="s">
        <v>272</v>
      </c>
      <c r="L35" s="15"/>
    </row>
    <row r="36" spans="1:12" ht="23.25" x14ac:dyDescent="0.25">
      <c r="A36" s="16">
        <v>19</v>
      </c>
      <c r="B36" s="17" t="s">
        <v>154</v>
      </c>
      <c r="C36" s="18" t="s">
        <v>273</v>
      </c>
      <c r="D36" s="17" t="s">
        <v>274</v>
      </c>
      <c r="E36" s="17" t="s">
        <v>260</v>
      </c>
      <c r="F36" s="18" t="s">
        <v>140</v>
      </c>
      <c r="G36" s="19">
        <v>49690</v>
      </c>
      <c r="H36" s="18" t="s">
        <v>275</v>
      </c>
      <c r="I36" s="17" t="s">
        <v>205</v>
      </c>
      <c r="J36" s="32">
        <v>62112.5</v>
      </c>
      <c r="K36" s="18" t="s">
        <v>276</v>
      </c>
      <c r="L36" s="9"/>
    </row>
    <row r="37" spans="1:12" x14ac:dyDescent="0.25">
      <c r="A37" s="21">
        <v>20</v>
      </c>
      <c r="B37" s="11" t="s">
        <v>154</v>
      </c>
      <c r="C37" s="12" t="s">
        <v>277</v>
      </c>
      <c r="D37" s="11" t="s">
        <v>278</v>
      </c>
      <c r="E37" s="11" t="s">
        <v>260</v>
      </c>
      <c r="F37" s="12" t="s">
        <v>140</v>
      </c>
      <c r="G37" s="13">
        <v>192500</v>
      </c>
      <c r="H37" s="12" t="s">
        <v>279</v>
      </c>
      <c r="I37" s="11" t="s">
        <v>280</v>
      </c>
      <c r="J37" s="30">
        <v>240625</v>
      </c>
      <c r="K37" s="12" t="s">
        <v>281</v>
      </c>
      <c r="L37" s="15"/>
    </row>
    <row r="38" spans="1:12" ht="23.25" x14ac:dyDescent="0.25">
      <c r="A38" s="16">
        <v>21</v>
      </c>
      <c r="B38" s="17" t="s">
        <v>136</v>
      </c>
      <c r="C38" s="18" t="s">
        <v>282</v>
      </c>
      <c r="D38" s="17" t="s">
        <v>283</v>
      </c>
      <c r="E38" s="17" t="s">
        <v>260</v>
      </c>
      <c r="F38" s="18" t="s">
        <v>140</v>
      </c>
      <c r="G38" s="19">
        <v>3940</v>
      </c>
      <c r="H38" s="18" t="s">
        <v>284</v>
      </c>
      <c r="I38" s="17" t="s">
        <v>142</v>
      </c>
      <c r="J38" s="33">
        <v>4925</v>
      </c>
      <c r="K38" s="18" t="s">
        <v>285</v>
      </c>
      <c r="L38" s="9"/>
    </row>
    <row r="39" spans="1:12" x14ac:dyDescent="0.25">
      <c r="A39" s="21">
        <v>22</v>
      </c>
      <c r="B39" s="11" t="s">
        <v>136</v>
      </c>
      <c r="C39" s="12" t="s">
        <v>286</v>
      </c>
      <c r="D39" s="11" t="s">
        <v>287</v>
      </c>
      <c r="E39" s="11" t="s">
        <v>260</v>
      </c>
      <c r="F39" s="12" t="s">
        <v>140</v>
      </c>
      <c r="G39" s="13">
        <v>75595.199999999997</v>
      </c>
      <c r="H39" s="12" t="s">
        <v>199</v>
      </c>
      <c r="I39" s="11" t="s">
        <v>226</v>
      </c>
      <c r="J39" s="30">
        <v>94494</v>
      </c>
      <c r="K39" s="12" t="s">
        <v>288</v>
      </c>
      <c r="L39" s="15"/>
    </row>
    <row r="40" spans="1:12" x14ac:dyDescent="0.25">
      <c r="A40" s="16">
        <v>23</v>
      </c>
      <c r="B40" s="17" t="s">
        <v>136</v>
      </c>
      <c r="C40" s="18" t="s">
        <v>289</v>
      </c>
      <c r="D40" s="17" t="s">
        <v>290</v>
      </c>
      <c r="E40" s="17" t="s">
        <v>260</v>
      </c>
      <c r="F40" s="18" t="s">
        <v>140</v>
      </c>
      <c r="G40" s="19">
        <v>48000</v>
      </c>
      <c r="H40" s="18" t="s">
        <v>291</v>
      </c>
      <c r="I40" s="17" t="s">
        <v>182</v>
      </c>
      <c r="J40" s="32">
        <v>60000</v>
      </c>
      <c r="K40" s="18" t="s">
        <v>292</v>
      </c>
      <c r="L40" s="9"/>
    </row>
    <row r="41" spans="1:12" ht="23.25" x14ac:dyDescent="0.25">
      <c r="A41" s="34">
        <v>24</v>
      </c>
      <c r="B41" s="12" t="s">
        <v>154</v>
      </c>
      <c r="C41" s="12" t="s">
        <v>293</v>
      </c>
      <c r="D41" s="12" t="s">
        <v>294</v>
      </c>
      <c r="E41" s="35" t="s">
        <v>260</v>
      </c>
      <c r="F41" s="12" t="s">
        <v>140</v>
      </c>
      <c r="G41" s="36">
        <v>10000</v>
      </c>
      <c r="H41" s="12" t="s">
        <v>147</v>
      </c>
      <c r="I41" s="12" t="s">
        <v>295</v>
      </c>
      <c r="J41" s="37">
        <v>12500</v>
      </c>
      <c r="K41" s="12" t="s">
        <v>296</v>
      </c>
      <c r="L41" s="15"/>
    </row>
    <row r="42" spans="1:12" x14ac:dyDescent="0.25">
      <c r="A42" s="38">
        <v>25</v>
      </c>
      <c r="B42" s="18" t="s">
        <v>154</v>
      </c>
      <c r="C42" s="18" t="s">
        <v>297</v>
      </c>
      <c r="D42" s="18" t="s">
        <v>298</v>
      </c>
      <c r="E42" s="39" t="s">
        <v>260</v>
      </c>
      <c r="F42" s="18" t="s">
        <v>140</v>
      </c>
      <c r="G42" s="26">
        <v>48000</v>
      </c>
      <c r="H42" s="18" t="s">
        <v>147</v>
      </c>
      <c r="I42" s="18" t="s">
        <v>295</v>
      </c>
      <c r="J42" s="40">
        <v>60000</v>
      </c>
      <c r="K42" s="18" t="s">
        <v>299</v>
      </c>
      <c r="L42" s="9"/>
    </row>
    <row r="43" spans="1:12" x14ac:dyDescent="0.25">
      <c r="A43" s="34">
        <v>26</v>
      </c>
      <c r="B43" s="12" t="s">
        <v>154</v>
      </c>
      <c r="C43" s="12" t="s">
        <v>297</v>
      </c>
      <c r="D43" s="12" t="s">
        <v>298</v>
      </c>
      <c r="E43" s="35" t="s">
        <v>260</v>
      </c>
      <c r="F43" s="12" t="s">
        <v>140</v>
      </c>
      <c r="G43" s="36">
        <v>48000</v>
      </c>
      <c r="H43" s="12" t="s">
        <v>147</v>
      </c>
      <c r="I43" s="12" t="s">
        <v>295</v>
      </c>
      <c r="J43" s="37">
        <v>60000</v>
      </c>
      <c r="K43" s="12" t="s">
        <v>299</v>
      </c>
      <c r="L43" s="15"/>
    </row>
    <row r="44" spans="1:12" ht="23.25" x14ac:dyDescent="0.25">
      <c r="A44" s="38">
        <v>27</v>
      </c>
      <c r="B44" s="18" t="s">
        <v>154</v>
      </c>
      <c r="C44" s="18" t="s">
        <v>300</v>
      </c>
      <c r="D44" s="18" t="s">
        <v>301</v>
      </c>
      <c r="E44" s="18" t="s">
        <v>260</v>
      </c>
      <c r="F44" s="18" t="s">
        <v>140</v>
      </c>
      <c r="G44" s="26">
        <v>39800</v>
      </c>
      <c r="H44" s="18" t="s">
        <v>147</v>
      </c>
      <c r="I44" s="18" t="s">
        <v>295</v>
      </c>
      <c r="J44" s="26">
        <v>49750</v>
      </c>
      <c r="K44" s="18" t="s">
        <v>302</v>
      </c>
      <c r="L44" s="9"/>
    </row>
    <row r="45" spans="1:12" ht="23.25" x14ac:dyDescent="0.25">
      <c r="A45" s="21">
        <v>28</v>
      </c>
      <c r="B45" s="11" t="s">
        <v>154</v>
      </c>
      <c r="C45" s="41" t="s">
        <v>303</v>
      </c>
      <c r="D45" s="11" t="s">
        <v>304</v>
      </c>
      <c r="E45" s="11" t="s">
        <v>157</v>
      </c>
      <c r="F45" s="12" t="s">
        <v>305</v>
      </c>
      <c r="G45" s="13">
        <v>48126.720000000001</v>
      </c>
      <c r="H45" s="12" t="s">
        <v>306</v>
      </c>
      <c r="I45" s="42">
        <v>44348</v>
      </c>
      <c r="J45" s="13">
        <v>60158.400000000001</v>
      </c>
      <c r="K45" s="12" t="s">
        <v>307</v>
      </c>
      <c r="L45" s="15"/>
    </row>
    <row r="46" spans="1:12" x14ac:dyDescent="0.25">
      <c r="A46" s="16">
        <v>29</v>
      </c>
      <c r="B46" s="17" t="s">
        <v>136</v>
      </c>
      <c r="C46" s="18" t="s">
        <v>308</v>
      </c>
      <c r="D46" s="17" t="s">
        <v>309</v>
      </c>
      <c r="E46" s="17" t="s">
        <v>260</v>
      </c>
      <c r="F46" s="18" t="s">
        <v>140</v>
      </c>
      <c r="G46" s="19">
        <v>48900</v>
      </c>
      <c r="H46" s="18" t="s">
        <v>199</v>
      </c>
      <c r="I46" s="17" t="s">
        <v>142</v>
      </c>
      <c r="J46" s="19">
        <v>61125</v>
      </c>
      <c r="K46" s="18" t="s">
        <v>310</v>
      </c>
      <c r="L46" s="9"/>
    </row>
    <row r="47" spans="1:12" ht="23.25" x14ac:dyDescent="0.25">
      <c r="A47" s="21">
        <v>30</v>
      </c>
      <c r="B47" s="11" t="s">
        <v>136</v>
      </c>
      <c r="C47" s="12" t="s">
        <v>311</v>
      </c>
      <c r="D47" s="11" t="s">
        <v>312</v>
      </c>
      <c r="E47" s="11" t="s">
        <v>260</v>
      </c>
      <c r="F47" s="12" t="s">
        <v>140</v>
      </c>
      <c r="G47" s="13">
        <v>712</v>
      </c>
      <c r="H47" s="12" t="s">
        <v>313</v>
      </c>
      <c r="I47" s="11" t="s">
        <v>142</v>
      </c>
      <c r="J47" s="13">
        <v>804.56</v>
      </c>
      <c r="K47" s="12" t="s">
        <v>314</v>
      </c>
      <c r="L47" s="15"/>
    </row>
    <row r="48" spans="1:12" ht="23.25" x14ac:dyDescent="0.25">
      <c r="A48" s="16">
        <v>31</v>
      </c>
      <c r="B48" s="17" t="s">
        <v>136</v>
      </c>
      <c r="C48" s="18" t="s">
        <v>315</v>
      </c>
      <c r="D48" s="17" t="s">
        <v>312</v>
      </c>
      <c r="E48" s="17" t="s">
        <v>260</v>
      </c>
      <c r="F48" s="18" t="s">
        <v>140</v>
      </c>
      <c r="G48" s="19">
        <v>4898</v>
      </c>
      <c r="H48" s="18" t="s">
        <v>313</v>
      </c>
      <c r="I48" s="17" t="s">
        <v>142</v>
      </c>
      <c r="J48" s="19">
        <v>6122.5</v>
      </c>
      <c r="K48" s="18" t="s">
        <v>314</v>
      </c>
      <c r="L48" s="9"/>
    </row>
    <row r="49" spans="1:12" ht="23.25" x14ac:dyDescent="0.25">
      <c r="A49" s="21">
        <v>32</v>
      </c>
      <c r="B49" s="11" t="s">
        <v>136</v>
      </c>
      <c r="C49" s="12" t="s">
        <v>316</v>
      </c>
      <c r="D49" s="11" t="s">
        <v>312</v>
      </c>
      <c r="E49" s="11" t="s">
        <v>260</v>
      </c>
      <c r="F49" s="12" t="s">
        <v>140</v>
      </c>
      <c r="G49" s="13">
        <v>750</v>
      </c>
      <c r="H49" s="12" t="s">
        <v>313</v>
      </c>
      <c r="I49" s="11" t="s">
        <v>142</v>
      </c>
      <c r="J49" s="13">
        <v>937.5</v>
      </c>
      <c r="K49" s="12" t="s">
        <v>317</v>
      </c>
      <c r="L49" s="15"/>
    </row>
    <row r="50" spans="1:12" x14ac:dyDescent="0.25">
      <c r="A50" s="16">
        <v>33</v>
      </c>
      <c r="B50" s="17" t="s">
        <v>154</v>
      </c>
      <c r="C50" s="18" t="s">
        <v>318</v>
      </c>
      <c r="D50" s="17" t="s">
        <v>319</v>
      </c>
      <c r="E50" s="17" t="s">
        <v>260</v>
      </c>
      <c r="F50" s="18" t="s">
        <v>140</v>
      </c>
      <c r="G50" s="19">
        <v>1200</v>
      </c>
      <c r="H50" s="18" t="s">
        <v>320</v>
      </c>
      <c r="I50" s="17" t="s">
        <v>321</v>
      </c>
      <c r="J50" s="19">
        <v>1500</v>
      </c>
      <c r="K50" s="18" t="s">
        <v>322</v>
      </c>
      <c r="L50" s="9"/>
    </row>
    <row r="51" spans="1:12" x14ac:dyDescent="0.25">
      <c r="A51" s="21">
        <v>34</v>
      </c>
      <c r="B51" s="11" t="s">
        <v>136</v>
      </c>
      <c r="C51" s="12" t="s">
        <v>323</v>
      </c>
      <c r="D51" s="11" t="s">
        <v>324</v>
      </c>
      <c r="E51" s="11" t="s">
        <v>260</v>
      </c>
      <c r="F51" s="12" t="s">
        <v>140</v>
      </c>
      <c r="G51" s="43" t="s">
        <v>325</v>
      </c>
      <c r="H51" s="12" t="s">
        <v>326</v>
      </c>
      <c r="I51" s="11" t="s">
        <v>327</v>
      </c>
      <c r="J51" s="13">
        <v>10692</v>
      </c>
      <c r="K51" s="12" t="s">
        <v>328</v>
      </c>
      <c r="L51" s="15"/>
    </row>
    <row r="52" spans="1:12" ht="23.25" x14ac:dyDescent="0.25">
      <c r="A52" s="16">
        <v>35</v>
      </c>
      <c r="B52" s="17" t="s">
        <v>136</v>
      </c>
      <c r="C52" s="18" t="s">
        <v>164</v>
      </c>
      <c r="D52" s="17" t="s">
        <v>329</v>
      </c>
      <c r="E52" s="17" t="s">
        <v>157</v>
      </c>
      <c r="F52" s="18" t="s">
        <v>140</v>
      </c>
      <c r="G52" s="19">
        <v>216905</v>
      </c>
      <c r="H52" s="18" t="s">
        <v>330</v>
      </c>
      <c r="I52" s="17" t="s">
        <v>331</v>
      </c>
      <c r="J52" s="19">
        <v>271131.25</v>
      </c>
      <c r="K52" s="18" t="s">
        <v>332</v>
      </c>
      <c r="L52" s="9"/>
    </row>
    <row r="53" spans="1:12" ht="23.25" x14ac:dyDescent="0.25">
      <c r="A53" s="21">
        <v>36</v>
      </c>
      <c r="B53" s="11" t="s">
        <v>144</v>
      </c>
      <c r="C53" s="12" t="s">
        <v>333</v>
      </c>
      <c r="D53" s="11" t="s">
        <v>334</v>
      </c>
      <c r="E53" s="11" t="s">
        <v>157</v>
      </c>
      <c r="F53" s="12" t="s">
        <v>140</v>
      </c>
      <c r="G53" s="13">
        <v>198246</v>
      </c>
      <c r="H53" s="12" t="s">
        <v>335</v>
      </c>
      <c r="I53" s="11" t="s">
        <v>210</v>
      </c>
      <c r="J53" s="13">
        <v>247807.5</v>
      </c>
      <c r="K53" s="12" t="s">
        <v>336</v>
      </c>
      <c r="L53" s="15"/>
    </row>
    <row r="54" spans="1:12" ht="23.25" x14ac:dyDescent="0.25">
      <c r="A54" s="16">
        <v>37</v>
      </c>
      <c r="B54" s="17" t="s">
        <v>154</v>
      </c>
      <c r="C54" s="18" t="s">
        <v>337</v>
      </c>
      <c r="D54" s="17" t="s">
        <v>338</v>
      </c>
      <c r="E54" s="17" t="s">
        <v>157</v>
      </c>
      <c r="F54" s="18" t="s">
        <v>140</v>
      </c>
      <c r="G54" s="19">
        <v>10000</v>
      </c>
      <c r="H54" s="18" t="s">
        <v>147</v>
      </c>
      <c r="I54" s="17" t="s">
        <v>205</v>
      </c>
      <c r="J54" s="19">
        <v>12500</v>
      </c>
      <c r="K54" s="18" t="s">
        <v>339</v>
      </c>
      <c r="L54" s="9"/>
    </row>
    <row r="55" spans="1:12" ht="23.25" x14ac:dyDescent="0.25">
      <c r="A55" s="21">
        <v>38</v>
      </c>
      <c r="B55" s="11" t="s">
        <v>154</v>
      </c>
      <c r="C55" s="12" t="s">
        <v>170</v>
      </c>
      <c r="D55" s="11" t="s">
        <v>338</v>
      </c>
      <c r="E55" s="11" t="s">
        <v>157</v>
      </c>
      <c r="F55" s="12" t="s">
        <v>140</v>
      </c>
      <c r="G55" s="44" t="s">
        <v>340</v>
      </c>
      <c r="H55" s="12" t="s">
        <v>147</v>
      </c>
      <c r="I55" s="11"/>
      <c r="J55" s="13">
        <v>2500</v>
      </c>
      <c r="K55" s="12" t="s">
        <v>341</v>
      </c>
      <c r="L55" s="15"/>
    </row>
    <row r="56" spans="1:12" ht="23.25" x14ac:dyDescent="0.25">
      <c r="A56" s="16">
        <v>39</v>
      </c>
      <c r="B56" s="17" t="s">
        <v>154</v>
      </c>
      <c r="C56" s="18" t="s">
        <v>342</v>
      </c>
      <c r="D56" s="17" t="s">
        <v>343</v>
      </c>
      <c r="E56" s="17" t="s">
        <v>157</v>
      </c>
      <c r="F56" s="18" t="s">
        <v>140</v>
      </c>
      <c r="G56" s="19">
        <v>95000</v>
      </c>
      <c r="H56" s="18" t="s">
        <v>147</v>
      </c>
      <c r="I56" s="45">
        <v>76337</v>
      </c>
      <c r="J56" s="19">
        <v>118750</v>
      </c>
      <c r="K56" s="18" t="s">
        <v>344</v>
      </c>
      <c r="L56" s="9"/>
    </row>
    <row r="57" spans="1:12" ht="23.25" x14ac:dyDescent="0.25">
      <c r="A57" s="21">
        <v>40</v>
      </c>
      <c r="B57" s="11" t="s">
        <v>154</v>
      </c>
      <c r="C57" s="12" t="s">
        <v>345</v>
      </c>
      <c r="D57" s="11" t="s">
        <v>346</v>
      </c>
      <c r="E57" s="11" t="s">
        <v>260</v>
      </c>
      <c r="F57" s="12" t="s">
        <v>140</v>
      </c>
      <c r="G57" s="13">
        <v>10000</v>
      </c>
      <c r="H57" s="12" t="s">
        <v>347</v>
      </c>
      <c r="I57" s="11" t="s">
        <v>250</v>
      </c>
      <c r="J57" s="13">
        <v>12500</v>
      </c>
      <c r="K57" s="12" t="s">
        <v>348</v>
      </c>
      <c r="L57" s="15"/>
    </row>
    <row r="58" spans="1:12" x14ac:dyDescent="0.25">
      <c r="A58" s="16">
        <v>41</v>
      </c>
      <c r="B58" s="17" t="s">
        <v>136</v>
      </c>
      <c r="C58" s="18" t="s">
        <v>349</v>
      </c>
      <c r="D58" s="17" t="s">
        <v>350</v>
      </c>
      <c r="E58" s="17" t="s">
        <v>260</v>
      </c>
      <c r="F58" s="18" t="s">
        <v>140</v>
      </c>
      <c r="G58" s="19">
        <v>173000</v>
      </c>
      <c r="H58" s="18" t="s">
        <v>219</v>
      </c>
      <c r="I58" s="17" t="s">
        <v>182</v>
      </c>
      <c r="J58" s="19">
        <v>216250</v>
      </c>
      <c r="K58" s="18" t="s">
        <v>351</v>
      </c>
      <c r="L58" s="9"/>
    </row>
    <row r="59" spans="1:12" x14ac:dyDescent="0.25">
      <c r="A59" s="21">
        <v>42</v>
      </c>
      <c r="B59" s="11" t="s">
        <v>154</v>
      </c>
      <c r="C59" s="12" t="s">
        <v>352</v>
      </c>
      <c r="D59" s="11" t="s">
        <v>353</v>
      </c>
      <c r="E59" s="11" t="s">
        <v>157</v>
      </c>
      <c r="F59" s="12" t="s">
        <v>140</v>
      </c>
      <c r="G59" s="46" t="s">
        <v>354</v>
      </c>
      <c r="H59" s="12" t="s">
        <v>355</v>
      </c>
      <c r="I59" s="11" t="s">
        <v>356</v>
      </c>
      <c r="J59" s="13">
        <v>2051.25</v>
      </c>
      <c r="K59" s="12" t="s">
        <v>357</v>
      </c>
      <c r="L59" s="47" t="s">
        <v>358</v>
      </c>
    </row>
    <row r="60" spans="1:12" x14ac:dyDescent="0.25">
      <c r="A60" s="16">
        <v>43</v>
      </c>
      <c r="B60" s="17" t="s">
        <v>154</v>
      </c>
      <c r="C60" s="18" t="s">
        <v>359</v>
      </c>
      <c r="D60" s="17" t="s">
        <v>360</v>
      </c>
      <c r="E60" s="17" t="s">
        <v>157</v>
      </c>
      <c r="F60" s="18" t="s">
        <v>140</v>
      </c>
      <c r="G60" s="19">
        <v>30000</v>
      </c>
      <c r="H60" s="18" t="s">
        <v>361</v>
      </c>
      <c r="I60" s="17" t="s">
        <v>250</v>
      </c>
      <c r="J60" s="19">
        <v>37500</v>
      </c>
      <c r="K60" s="18" t="s">
        <v>362</v>
      </c>
      <c r="L60" s="9"/>
    </row>
    <row r="61" spans="1:12" x14ac:dyDescent="0.25">
      <c r="A61" s="21">
        <v>44</v>
      </c>
      <c r="B61" s="11" t="s">
        <v>154</v>
      </c>
      <c r="C61" s="12" t="s">
        <v>363</v>
      </c>
      <c r="D61" s="11" t="s">
        <v>364</v>
      </c>
      <c r="E61" s="11" t="s">
        <v>260</v>
      </c>
      <c r="F61" s="12" t="s">
        <v>140</v>
      </c>
      <c r="G61" s="13">
        <v>1400</v>
      </c>
      <c r="H61" s="12" t="s">
        <v>365</v>
      </c>
      <c r="I61" s="11"/>
      <c r="J61" s="13">
        <v>1750</v>
      </c>
      <c r="K61" s="12" t="s">
        <v>366</v>
      </c>
      <c r="L61" s="15"/>
    </row>
    <row r="62" spans="1:12" x14ac:dyDescent="0.25">
      <c r="A62" s="16">
        <v>45</v>
      </c>
      <c r="B62" s="17" t="s">
        <v>144</v>
      </c>
      <c r="C62" s="18" t="s">
        <v>367</v>
      </c>
      <c r="D62" s="17" t="s">
        <v>368</v>
      </c>
      <c r="E62" s="17" t="s">
        <v>260</v>
      </c>
      <c r="F62" s="18" t="s">
        <v>172</v>
      </c>
      <c r="G62" s="19">
        <v>4286.5</v>
      </c>
      <c r="H62" s="18" t="s">
        <v>225</v>
      </c>
      <c r="I62" s="17" t="s">
        <v>148</v>
      </c>
      <c r="J62" s="19">
        <v>5358.13</v>
      </c>
      <c r="K62" s="18" t="s">
        <v>369</v>
      </c>
      <c r="L62" s="9"/>
    </row>
    <row r="63" spans="1:12" x14ac:dyDescent="0.25">
      <c r="A63" s="21">
        <v>46</v>
      </c>
      <c r="B63" s="11" t="s">
        <v>154</v>
      </c>
      <c r="C63" s="12" t="s">
        <v>370</v>
      </c>
      <c r="D63" s="11" t="s">
        <v>371</v>
      </c>
      <c r="E63" s="11" t="s">
        <v>260</v>
      </c>
      <c r="F63" s="12" t="s">
        <v>140</v>
      </c>
      <c r="G63" s="13">
        <v>6272.92</v>
      </c>
      <c r="H63" s="12" t="s">
        <v>372</v>
      </c>
      <c r="I63" s="11" t="s">
        <v>373</v>
      </c>
      <c r="J63" s="13">
        <v>7841.15</v>
      </c>
      <c r="K63" s="12" t="s">
        <v>374</v>
      </c>
      <c r="L63" s="15"/>
    </row>
    <row r="64" spans="1:12" x14ac:dyDescent="0.25">
      <c r="A64" s="16">
        <v>47</v>
      </c>
      <c r="B64" s="17" t="s">
        <v>154</v>
      </c>
      <c r="C64" s="18" t="s">
        <v>375</v>
      </c>
      <c r="D64" s="17" t="s">
        <v>376</v>
      </c>
      <c r="E64" s="17" t="s">
        <v>260</v>
      </c>
      <c r="F64" s="18" t="s">
        <v>140</v>
      </c>
      <c r="G64" s="19">
        <v>5165</v>
      </c>
      <c r="H64" s="18" t="s">
        <v>377</v>
      </c>
      <c r="I64" s="17" t="s">
        <v>378</v>
      </c>
      <c r="J64" s="19">
        <v>6456.25</v>
      </c>
      <c r="K64" s="18" t="s">
        <v>379</v>
      </c>
      <c r="L64" s="9"/>
    </row>
    <row r="65" spans="1:12" ht="23.25" x14ac:dyDescent="0.25">
      <c r="A65" s="21">
        <v>48</v>
      </c>
      <c r="B65" s="11" t="s">
        <v>154</v>
      </c>
      <c r="C65" s="12" t="s">
        <v>380</v>
      </c>
      <c r="D65" s="11" t="s">
        <v>381</v>
      </c>
      <c r="E65" s="11" t="s">
        <v>260</v>
      </c>
      <c r="F65" s="12" t="s">
        <v>172</v>
      </c>
      <c r="G65" s="13">
        <v>7000</v>
      </c>
      <c r="H65" s="12" t="s">
        <v>279</v>
      </c>
      <c r="I65" s="11" t="s">
        <v>382</v>
      </c>
      <c r="J65" s="13">
        <v>8750</v>
      </c>
      <c r="K65" s="12" t="s">
        <v>383</v>
      </c>
      <c r="L65" s="15"/>
    </row>
    <row r="66" spans="1:12" x14ac:dyDescent="0.25">
      <c r="A66" s="16">
        <v>49</v>
      </c>
      <c r="B66" s="17" t="s">
        <v>144</v>
      </c>
      <c r="C66" s="17" t="s">
        <v>384</v>
      </c>
      <c r="D66" s="17" t="s">
        <v>385</v>
      </c>
      <c r="E66" s="17" t="s">
        <v>260</v>
      </c>
      <c r="F66" s="17" t="s">
        <v>140</v>
      </c>
      <c r="G66" s="19">
        <v>3850</v>
      </c>
      <c r="H66" s="18" t="s">
        <v>386</v>
      </c>
      <c r="I66" s="17" t="s">
        <v>387</v>
      </c>
      <c r="J66" s="19">
        <v>4837.5</v>
      </c>
      <c r="K66" s="18" t="s">
        <v>388</v>
      </c>
      <c r="L66" s="17"/>
    </row>
    <row r="67" spans="1:12" x14ac:dyDescent="0.25">
      <c r="A67" s="21">
        <v>50</v>
      </c>
      <c r="B67" s="11" t="s">
        <v>144</v>
      </c>
      <c r="C67" s="11" t="s">
        <v>389</v>
      </c>
      <c r="D67" s="11" t="s">
        <v>390</v>
      </c>
      <c r="E67" s="11" t="s">
        <v>260</v>
      </c>
      <c r="F67" s="11" t="s">
        <v>140</v>
      </c>
      <c r="G67" s="13">
        <v>7887</v>
      </c>
      <c r="H67" s="12" t="s">
        <v>391</v>
      </c>
      <c r="I67" s="11" t="s">
        <v>295</v>
      </c>
      <c r="J67" s="13">
        <v>14985</v>
      </c>
      <c r="K67" s="12" t="s">
        <v>392</v>
      </c>
      <c r="L67" s="11"/>
    </row>
    <row r="68" spans="1:12" ht="34.5" x14ac:dyDescent="0.25">
      <c r="A68" s="16">
        <v>51</v>
      </c>
      <c r="B68" s="17" t="s">
        <v>154</v>
      </c>
      <c r="C68" s="17" t="s">
        <v>393</v>
      </c>
      <c r="D68" s="17" t="s">
        <v>394</v>
      </c>
      <c r="E68" s="17" t="s">
        <v>260</v>
      </c>
      <c r="F68" s="17" t="s">
        <v>140</v>
      </c>
      <c r="G68" s="19">
        <v>15000</v>
      </c>
      <c r="H68" s="18" t="s">
        <v>395</v>
      </c>
      <c r="I68" s="17" t="s">
        <v>142</v>
      </c>
      <c r="J68" s="19">
        <v>18750</v>
      </c>
      <c r="K68" s="18" t="s">
        <v>396</v>
      </c>
      <c r="L68" s="17"/>
    </row>
    <row r="69" spans="1:12" ht="34.5" x14ac:dyDescent="0.25">
      <c r="A69" s="21">
        <v>52</v>
      </c>
      <c r="B69" s="11" t="s">
        <v>154</v>
      </c>
      <c r="C69" s="11" t="s">
        <v>188</v>
      </c>
      <c r="D69" s="11" t="s">
        <v>397</v>
      </c>
      <c r="E69" s="11" t="s">
        <v>260</v>
      </c>
      <c r="F69" s="11" t="s">
        <v>140</v>
      </c>
      <c r="G69" s="13">
        <v>20000</v>
      </c>
      <c r="H69" s="12" t="s">
        <v>186</v>
      </c>
      <c r="I69" s="12" t="s">
        <v>398</v>
      </c>
      <c r="J69" s="13">
        <v>25000</v>
      </c>
      <c r="K69" s="12" t="s">
        <v>399</v>
      </c>
      <c r="L69" s="11"/>
    </row>
    <row r="70" spans="1:12" ht="34.5" x14ac:dyDescent="0.25">
      <c r="A70" s="16">
        <v>53</v>
      </c>
      <c r="B70" s="17" t="s">
        <v>154</v>
      </c>
      <c r="C70" s="17" t="s">
        <v>188</v>
      </c>
      <c r="D70" s="17" t="s">
        <v>400</v>
      </c>
      <c r="E70" s="17" t="s">
        <v>401</v>
      </c>
      <c r="F70" s="17" t="s">
        <v>172</v>
      </c>
      <c r="G70" s="19">
        <v>29000</v>
      </c>
      <c r="H70" s="18" t="s">
        <v>402</v>
      </c>
      <c r="I70" s="17" t="s">
        <v>403</v>
      </c>
      <c r="J70" s="19">
        <v>36250</v>
      </c>
      <c r="K70" s="18" t="s">
        <v>404</v>
      </c>
      <c r="L70" s="17"/>
    </row>
    <row r="71" spans="1:12" ht="23.25" x14ac:dyDescent="0.25">
      <c r="A71" s="21">
        <v>54</v>
      </c>
      <c r="B71" s="11" t="s">
        <v>154</v>
      </c>
      <c r="C71" s="11" t="s">
        <v>405</v>
      </c>
      <c r="D71" s="11" t="s">
        <v>406</v>
      </c>
      <c r="E71" s="11" t="s">
        <v>401</v>
      </c>
      <c r="F71" s="11" t="s">
        <v>140</v>
      </c>
      <c r="G71" s="13">
        <v>15000</v>
      </c>
      <c r="H71" s="12" t="s">
        <v>407</v>
      </c>
      <c r="I71" s="11" t="s">
        <v>295</v>
      </c>
      <c r="J71" s="13">
        <v>18750</v>
      </c>
      <c r="K71" s="12" t="s">
        <v>408</v>
      </c>
      <c r="L71" s="11"/>
    </row>
    <row r="72" spans="1:12" ht="23.25" x14ac:dyDescent="0.25">
      <c r="A72" s="16">
        <v>55</v>
      </c>
      <c r="B72" s="17" t="s">
        <v>154</v>
      </c>
      <c r="C72" s="17" t="s">
        <v>277</v>
      </c>
      <c r="D72" s="17" t="s">
        <v>409</v>
      </c>
      <c r="E72" s="17" t="s">
        <v>260</v>
      </c>
      <c r="F72" s="17" t="s">
        <v>140</v>
      </c>
      <c r="G72" s="19">
        <v>12700</v>
      </c>
      <c r="H72" s="18" t="s">
        <v>410</v>
      </c>
      <c r="I72" s="17" t="s">
        <v>411</v>
      </c>
      <c r="J72" s="19">
        <v>15875</v>
      </c>
      <c r="K72" s="18" t="s">
        <v>412</v>
      </c>
      <c r="L72" s="17"/>
    </row>
    <row r="73" spans="1:12" ht="23.25" x14ac:dyDescent="0.25">
      <c r="A73" s="21">
        <v>56</v>
      </c>
      <c r="B73" s="11" t="s">
        <v>154</v>
      </c>
      <c r="C73" s="11" t="s">
        <v>413</v>
      </c>
      <c r="D73" s="11" t="s">
        <v>414</v>
      </c>
      <c r="E73" s="11" t="s">
        <v>157</v>
      </c>
      <c r="F73" s="11" t="s">
        <v>140</v>
      </c>
      <c r="G73" s="13">
        <v>49000</v>
      </c>
      <c r="H73" s="12" t="s">
        <v>415</v>
      </c>
      <c r="I73" s="11" t="s">
        <v>182</v>
      </c>
      <c r="J73" s="13">
        <v>61250</v>
      </c>
      <c r="K73" s="12" t="s">
        <v>416</v>
      </c>
      <c r="L73" s="11"/>
    </row>
    <row r="74" spans="1:12" ht="23.25" x14ac:dyDescent="0.25">
      <c r="A74" s="16">
        <v>57</v>
      </c>
      <c r="B74" s="17" t="s">
        <v>136</v>
      </c>
      <c r="C74" s="17" t="s">
        <v>137</v>
      </c>
      <c r="D74" s="18" t="s">
        <v>417</v>
      </c>
      <c r="E74" s="17" t="s">
        <v>139</v>
      </c>
      <c r="F74" s="17" t="s">
        <v>172</v>
      </c>
      <c r="G74" s="19">
        <v>5700</v>
      </c>
      <c r="H74" s="18" t="s">
        <v>141</v>
      </c>
      <c r="I74" s="17" t="s">
        <v>418</v>
      </c>
      <c r="J74" s="19">
        <v>7125</v>
      </c>
      <c r="K74" s="18" t="s">
        <v>419</v>
      </c>
      <c r="L74" s="17"/>
    </row>
    <row r="75" spans="1:12" ht="23.25" x14ac:dyDescent="0.25">
      <c r="A75" s="21">
        <v>58</v>
      </c>
      <c r="B75" s="11" t="s">
        <v>136</v>
      </c>
      <c r="C75" s="11" t="s">
        <v>420</v>
      </c>
      <c r="D75" s="11" t="s">
        <v>421</v>
      </c>
      <c r="E75" s="11" t="s">
        <v>139</v>
      </c>
      <c r="F75" s="11" t="s">
        <v>140</v>
      </c>
      <c r="G75" s="13">
        <v>16856</v>
      </c>
      <c r="H75" s="12" t="s">
        <v>422</v>
      </c>
      <c r="I75" s="11" t="s">
        <v>148</v>
      </c>
      <c r="J75" s="13">
        <v>16856</v>
      </c>
      <c r="K75" s="12" t="s">
        <v>423</v>
      </c>
      <c r="L75" s="11" t="s">
        <v>228</v>
      </c>
    </row>
    <row r="76" spans="1:12" ht="23.25" x14ac:dyDescent="0.25">
      <c r="A76" s="16">
        <v>59</v>
      </c>
      <c r="B76" s="17" t="s">
        <v>154</v>
      </c>
      <c r="C76" s="17" t="s">
        <v>178</v>
      </c>
      <c r="D76" s="17" t="s">
        <v>424</v>
      </c>
      <c r="E76" s="17" t="s">
        <v>139</v>
      </c>
      <c r="F76" s="17" t="s">
        <v>140</v>
      </c>
      <c r="G76" s="19">
        <v>6000</v>
      </c>
      <c r="H76" s="18" t="s">
        <v>181</v>
      </c>
      <c r="I76" s="17" t="s">
        <v>148</v>
      </c>
      <c r="J76" s="19">
        <v>7500</v>
      </c>
      <c r="K76" s="18" t="s">
        <v>425</v>
      </c>
      <c r="L76" s="17"/>
    </row>
    <row r="77" spans="1:12" ht="23.25" x14ac:dyDescent="0.25">
      <c r="A77" s="21">
        <v>60</v>
      </c>
      <c r="B77" s="11" t="s">
        <v>154</v>
      </c>
      <c r="C77" s="11" t="s">
        <v>426</v>
      </c>
      <c r="D77" s="11" t="s">
        <v>427</v>
      </c>
      <c r="E77" s="11" t="s">
        <v>139</v>
      </c>
      <c r="F77" s="11" t="s">
        <v>172</v>
      </c>
      <c r="G77" s="13">
        <v>3000</v>
      </c>
      <c r="H77" s="12" t="s">
        <v>428</v>
      </c>
      <c r="I77" s="11" t="s">
        <v>205</v>
      </c>
      <c r="J77" s="13">
        <v>3750</v>
      </c>
      <c r="K77" s="12" t="s">
        <v>429</v>
      </c>
      <c r="L77" s="11"/>
    </row>
    <row r="78" spans="1:12" ht="23.25" x14ac:dyDescent="0.25">
      <c r="A78" s="16">
        <v>61</v>
      </c>
      <c r="B78" s="17" t="s">
        <v>154</v>
      </c>
      <c r="C78" s="17" t="s">
        <v>273</v>
      </c>
      <c r="D78" s="17" t="s">
        <v>430</v>
      </c>
      <c r="E78" s="17" t="s">
        <v>139</v>
      </c>
      <c r="F78" s="17" t="s">
        <v>140</v>
      </c>
      <c r="G78" s="19">
        <v>11105</v>
      </c>
      <c r="H78" s="18" t="s">
        <v>431</v>
      </c>
      <c r="I78" s="17" t="s">
        <v>182</v>
      </c>
      <c r="J78" s="19">
        <v>13881.25</v>
      </c>
      <c r="K78" s="18" t="s">
        <v>432</v>
      </c>
      <c r="L78" s="17"/>
    </row>
    <row r="79" spans="1:12" x14ac:dyDescent="0.25">
      <c r="A79" s="21">
        <v>62</v>
      </c>
      <c r="B79" s="11" t="s">
        <v>136</v>
      </c>
      <c r="C79" s="11"/>
      <c r="D79" s="11" t="s">
        <v>433</v>
      </c>
      <c r="E79" s="11" t="s">
        <v>157</v>
      </c>
      <c r="F79" s="11" t="s">
        <v>140</v>
      </c>
      <c r="G79" s="13">
        <v>281395.7</v>
      </c>
      <c r="H79" s="12" t="s">
        <v>141</v>
      </c>
      <c r="I79" s="11" t="s">
        <v>205</v>
      </c>
      <c r="J79" s="13">
        <v>351744.63</v>
      </c>
      <c r="K79" s="12" t="s">
        <v>434</v>
      </c>
      <c r="L79" s="11"/>
    </row>
    <row r="80" spans="1:12" x14ac:dyDescent="0.25">
      <c r="A80" s="16">
        <v>63</v>
      </c>
      <c r="B80" s="17" t="s">
        <v>154</v>
      </c>
      <c r="C80" s="17" t="s">
        <v>435</v>
      </c>
      <c r="D80" s="17" t="s">
        <v>436</v>
      </c>
      <c r="E80" s="17" t="s">
        <v>260</v>
      </c>
      <c r="F80" s="17" t="s">
        <v>172</v>
      </c>
      <c r="G80" s="19">
        <v>1850</v>
      </c>
      <c r="H80" s="18" t="s">
        <v>225</v>
      </c>
      <c r="I80" s="17" t="s">
        <v>182</v>
      </c>
      <c r="J80" s="19">
        <v>1850</v>
      </c>
      <c r="K80" s="18" t="s">
        <v>437</v>
      </c>
      <c r="L80" s="17" t="s">
        <v>228</v>
      </c>
    </row>
    <row r="81" spans="1:12" x14ac:dyDescent="0.25">
      <c r="A81" s="21">
        <v>64</v>
      </c>
      <c r="B81" s="11" t="s">
        <v>154</v>
      </c>
      <c r="C81" s="11" t="s">
        <v>175</v>
      </c>
      <c r="D81" s="11" t="s">
        <v>438</v>
      </c>
      <c r="E81" s="11" t="s">
        <v>260</v>
      </c>
      <c r="F81" s="11" t="s">
        <v>172</v>
      </c>
      <c r="G81" s="13">
        <v>1582</v>
      </c>
      <c r="H81" s="12" t="s">
        <v>439</v>
      </c>
      <c r="I81" s="11"/>
      <c r="J81" s="13">
        <v>1582</v>
      </c>
      <c r="K81" s="12" t="s">
        <v>440</v>
      </c>
      <c r="L81" s="11" t="s">
        <v>441</v>
      </c>
    </row>
    <row r="82" spans="1:12" x14ac:dyDescent="0.25">
      <c r="A82" s="16">
        <v>65</v>
      </c>
      <c r="B82" s="17" t="s">
        <v>154</v>
      </c>
      <c r="C82" s="17" t="s">
        <v>175</v>
      </c>
      <c r="D82" s="17" t="s">
        <v>442</v>
      </c>
      <c r="E82" s="17" t="s">
        <v>260</v>
      </c>
      <c r="F82" s="17" t="s">
        <v>140</v>
      </c>
      <c r="G82" s="19">
        <v>1832</v>
      </c>
      <c r="H82" s="18" t="s">
        <v>439</v>
      </c>
      <c r="I82" s="17"/>
      <c r="J82" s="19">
        <v>1832</v>
      </c>
      <c r="K82" s="18" t="s">
        <v>440</v>
      </c>
      <c r="L82" s="17" t="s">
        <v>441</v>
      </c>
    </row>
    <row r="83" spans="1:12" x14ac:dyDescent="0.25">
      <c r="A83" s="21">
        <v>66</v>
      </c>
      <c r="B83" s="11" t="s">
        <v>144</v>
      </c>
      <c r="C83" s="11"/>
      <c r="D83" s="11" t="s">
        <v>443</v>
      </c>
      <c r="E83" s="11" t="s">
        <v>260</v>
      </c>
      <c r="F83" s="11" t="s">
        <v>140</v>
      </c>
      <c r="G83" s="13">
        <v>15960</v>
      </c>
      <c r="H83" s="11" t="s">
        <v>444</v>
      </c>
      <c r="I83" s="11"/>
      <c r="J83" s="13">
        <v>15960</v>
      </c>
      <c r="K83" s="12" t="s">
        <v>445</v>
      </c>
      <c r="L83" s="11"/>
    </row>
    <row r="84" spans="1:12" ht="23.25" x14ac:dyDescent="0.25">
      <c r="A84" s="48">
        <v>67</v>
      </c>
      <c r="B84" s="17" t="s">
        <v>136</v>
      </c>
      <c r="C84" s="17" t="s">
        <v>446</v>
      </c>
      <c r="D84" s="17" t="s">
        <v>447</v>
      </c>
      <c r="E84" s="17" t="s">
        <v>139</v>
      </c>
      <c r="F84" s="17" t="s">
        <v>140</v>
      </c>
      <c r="G84" s="19">
        <v>7507</v>
      </c>
      <c r="H84" s="17" t="s">
        <v>448</v>
      </c>
      <c r="I84" s="17"/>
      <c r="J84" s="49">
        <f>SUM(J82:J83)</f>
        <v>17792</v>
      </c>
      <c r="K84" s="18" t="s">
        <v>449</v>
      </c>
      <c r="L84" s="17"/>
    </row>
    <row r="85" spans="1:12" x14ac:dyDescent="0.25">
      <c r="A85" s="50">
        <v>68</v>
      </c>
      <c r="B85" s="11" t="s">
        <v>136</v>
      </c>
      <c r="C85" s="11" t="s">
        <v>450</v>
      </c>
      <c r="D85" s="11" t="s">
        <v>451</v>
      </c>
      <c r="E85" s="11" t="s">
        <v>139</v>
      </c>
      <c r="F85" s="11" t="s">
        <v>140</v>
      </c>
      <c r="G85" s="51">
        <v>4064.86</v>
      </c>
      <c r="H85" s="11" t="s">
        <v>452</v>
      </c>
      <c r="I85" s="11" t="s">
        <v>142</v>
      </c>
      <c r="J85" s="51">
        <v>5081.08</v>
      </c>
      <c r="K85" s="12" t="s">
        <v>453</v>
      </c>
      <c r="L85" s="11" t="s">
        <v>454</v>
      </c>
    </row>
    <row r="86" spans="1:12" x14ac:dyDescent="0.25">
      <c r="A86" s="48">
        <v>69</v>
      </c>
      <c r="B86" s="17" t="s">
        <v>136</v>
      </c>
      <c r="C86" s="17" t="s">
        <v>455</v>
      </c>
      <c r="D86" s="17" t="s">
        <v>451</v>
      </c>
      <c r="E86" s="17" t="s">
        <v>139</v>
      </c>
      <c r="F86" s="17" t="s">
        <v>140</v>
      </c>
      <c r="G86" s="19">
        <v>13839</v>
      </c>
      <c r="H86" s="17" t="s">
        <v>452</v>
      </c>
      <c r="I86" s="17" t="s">
        <v>226</v>
      </c>
      <c r="J86" s="49">
        <v>17298.75</v>
      </c>
      <c r="K86" s="18" t="s">
        <v>456</v>
      </c>
      <c r="L86" s="17" t="s">
        <v>454</v>
      </c>
    </row>
    <row r="87" spans="1:12" x14ac:dyDescent="0.25">
      <c r="A87" s="50">
        <v>70</v>
      </c>
      <c r="B87" s="11" t="s">
        <v>136</v>
      </c>
      <c r="C87" s="11" t="s">
        <v>349</v>
      </c>
      <c r="D87" s="11" t="s">
        <v>457</v>
      </c>
      <c r="E87" s="11" t="s">
        <v>139</v>
      </c>
      <c r="F87" s="11" t="s">
        <v>172</v>
      </c>
      <c r="G87" s="13">
        <v>36760</v>
      </c>
      <c r="H87" s="12" t="s">
        <v>458</v>
      </c>
      <c r="I87" s="11" t="s">
        <v>142</v>
      </c>
      <c r="J87" s="13">
        <v>45950</v>
      </c>
      <c r="K87" s="12" t="s">
        <v>459</v>
      </c>
      <c r="L8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RPT_Ugovor</vt:lpstr>
      <vt:lpstr>List1</vt:lpstr>
      <vt:lpstr>RPT_Ugovor!Ispis_naslova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Fulgosi</dc:creator>
  <cp:lastModifiedBy>Josipa Sesar</cp:lastModifiedBy>
  <dcterms:created xsi:type="dcterms:W3CDTF">2018-10-10T10:19:52Z</dcterms:created>
  <dcterms:modified xsi:type="dcterms:W3CDTF">2019-06-04T08:56:46Z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